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rtella con ulteriori statistiche\Cantieristica navale\"/>
    </mc:Choice>
  </mc:AlternateContent>
  <xr:revisionPtr revIDLastSave="0" documentId="8_{5D14D8F0-7545-450E-8391-93552FDBCCD8}" xr6:coauthVersionLast="45" xr6:coauthVersionMax="45" xr10:uidLastSave="{00000000-0000-0000-0000-000000000000}"/>
  <bookViews>
    <workbookView xWindow="-120" yWindow="-120" windowWidth="29040" windowHeight="15840" tabRatio="294" xr2:uid="{00000000-000D-0000-FFFF-FFFF00000000}"/>
  </bookViews>
  <sheets>
    <sheet name="DATABASE Cantieri 2019 " sheetId="2" r:id="rId1"/>
    <sheet name="Foglio2" sheetId="37" r:id="rId2"/>
  </sheets>
  <definedNames>
    <definedName name="_xlnm.Print_Area" localSheetId="0">'DATABASE Cantieri 2019 '!$A$1:$AF$29</definedName>
    <definedName name="_xlnm.Print_Titles" localSheetId="0">'DATABASE Cantieri 2019 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7" i="2" l="1"/>
  <c r="AA30" i="2" s="1"/>
  <c r="Z30" i="2"/>
  <c r="Y30" i="2"/>
  <c r="AA29" i="2"/>
  <c r="AA28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10" i="2"/>
  <c r="AA9" i="2"/>
  <c r="AA8" i="2"/>
  <c r="AA7" i="2"/>
  <c r="AA6" i="2"/>
  <c r="AA5" i="2"/>
  <c r="X30" i="2"/>
  <c r="W30" i="2"/>
  <c r="U30" i="2"/>
  <c r="T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AA4" i="2"/>
  <c r="Z4" i="2"/>
  <c r="S30" i="2"/>
  <c r="V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8" i="2"/>
  <c r="Y7" i="2"/>
  <c r="Y6" i="2"/>
  <c r="Y5" i="2"/>
  <c r="Y4" i="2"/>
  <c r="AD30" i="2"/>
  <c r="AC30" i="2"/>
  <c r="AB30" i="2"/>
</calcChain>
</file>

<file path=xl/sharedStrings.xml><?xml version="1.0" encoding="utf-8"?>
<sst xmlns="http://schemas.openxmlformats.org/spreadsheetml/2006/main" count="122" uniqueCount="88">
  <si>
    <t>Manodopera</t>
  </si>
  <si>
    <t>Manodopera Interna (ore)</t>
  </si>
  <si>
    <t>Manodopera Appalto (ore)</t>
  </si>
  <si>
    <t>Demolizione</t>
  </si>
  <si>
    <t>Superficie Totale (mq)</t>
  </si>
  <si>
    <t>Superficie Coperta (mq)</t>
  </si>
  <si>
    <t>Denominazione</t>
  </si>
  <si>
    <t>Ragione sociale</t>
  </si>
  <si>
    <r>
      <t xml:space="preserve">Costruzione 
</t>
    </r>
    <r>
      <rPr>
        <b/>
        <sz val="8"/>
        <rFont val="Arial"/>
        <family val="2"/>
      </rPr>
      <t>Navale (%)</t>
    </r>
  </si>
  <si>
    <r>
      <t xml:space="preserve">Rip-Trasf 
</t>
    </r>
    <r>
      <rPr>
        <b/>
        <sz val="8"/>
        <rFont val="Arial"/>
        <family val="2"/>
      </rPr>
      <t>Navale (%)</t>
    </r>
  </si>
  <si>
    <r>
      <t xml:space="preserve">Costruzione 
</t>
    </r>
    <r>
      <rPr>
        <b/>
        <sz val="8"/>
        <rFont val="Arial"/>
        <family val="2"/>
      </rPr>
      <t>Diporto (%)</t>
    </r>
  </si>
  <si>
    <r>
      <t xml:space="preserve">Rip-Trasf 
</t>
    </r>
    <r>
      <rPr>
        <b/>
        <sz val="8"/>
        <rFont val="Arial"/>
        <family val="2"/>
      </rPr>
      <t>Diporto (%)</t>
    </r>
  </si>
  <si>
    <t>N° Dipendenti 
Totale</t>
  </si>
  <si>
    <t>N° 
Dirigenti</t>
  </si>
  <si>
    <t>N° 
Impiegati</t>
  </si>
  <si>
    <t>N° 
Quadri</t>
  </si>
  <si>
    <t>Cantiere</t>
  </si>
  <si>
    <t>Tipo di attività (%)</t>
  </si>
  <si>
    <t>Profilo Occupazionale</t>
  </si>
  <si>
    <t>Superfici (mq)</t>
  </si>
  <si>
    <t>Costruzione</t>
  </si>
  <si>
    <t>Riparazione</t>
  </si>
  <si>
    <r>
      <t>Demolizione</t>
    </r>
    <r>
      <rPr>
        <sz val="8"/>
        <rFont val="Arial"/>
        <family val="2"/>
      </rPr>
      <t xml:space="preserve">
(%)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</si>
  <si>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(numero)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</si>
  <si>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(tsl)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</si>
  <si>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(TSLC)</t>
    </r>
  </si>
  <si>
    <r>
      <t xml:space="preserve">Stabilimento </t>
    </r>
    <r>
      <rPr>
        <sz val="8"/>
        <rFont val="Arial"/>
        <family val="2"/>
      </rPr>
      <t xml:space="preserve">
(Provincia)</t>
    </r>
  </si>
  <si>
    <r>
      <t xml:space="preserve">Stabilimento </t>
    </r>
    <r>
      <rPr>
        <sz val="8"/>
        <rFont val="Arial"/>
        <family val="2"/>
      </rPr>
      <t xml:space="preserve">
(Cap)</t>
    </r>
  </si>
  <si>
    <t>Stabilimento</t>
  </si>
  <si>
    <t>Unità commerciali, da lavoro, rimorchiatori, supply, ecc..    (numero)</t>
  </si>
  <si>
    <t>N° 
Operai / Altri</t>
  </si>
  <si>
    <t>Rilevazione Cantieristica Anno 2019</t>
  </si>
  <si>
    <t>Cantiere Navale Vittoria</t>
  </si>
  <si>
    <t>S.p.A.</t>
  </si>
  <si>
    <t>RO</t>
  </si>
  <si>
    <t>Ignazio Messina &amp; C.</t>
  </si>
  <si>
    <t>GE</t>
  </si>
  <si>
    <t>T.Mariotti</t>
  </si>
  <si>
    <t>Fincantieri - Muggiano</t>
  </si>
  <si>
    <t>TS</t>
  </si>
  <si>
    <t>SP</t>
  </si>
  <si>
    <t>Fincantieri - Riva Trigoso</t>
  </si>
  <si>
    <t>Fincantieri - Ancona</t>
  </si>
  <si>
    <t>AN</t>
  </si>
  <si>
    <t>VE</t>
  </si>
  <si>
    <t>Fincantieri Marghera</t>
  </si>
  <si>
    <t>Fincantieri  Sestri</t>
  </si>
  <si>
    <t>GO</t>
  </si>
  <si>
    <t>Fincantieri  Monfalcone</t>
  </si>
  <si>
    <t>Fincantieri Palermo</t>
  </si>
  <si>
    <t>PA</t>
  </si>
  <si>
    <t>Fincantieri  ATSM</t>
  </si>
  <si>
    <t>RA</t>
  </si>
  <si>
    <t>Rosetti Marino</t>
  </si>
  <si>
    <t>Cantieri del Mediterraneo</t>
  </si>
  <si>
    <t>S.P.A.</t>
  </si>
  <si>
    <t>NA</t>
  </si>
  <si>
    <t>Cantiere Navale Visentini</t>
  </si>
  <si>
    <t>S.r.l.</t>
  </si>
  <si>
    <t>Nuovi Cantieri Apuania</t>
  </si>
  <si>
    <t>MS</t>
  </si>
  <si>
    <t>Navalimpianti</t>
  </si>
  <si>
    <t>San Giorgio del Porto</t>
  </si>
  <si>
    <t>Fincantieri Castellammare di Stabia</t>
  </si>
  <si>
    <t>Intermarine - Messina</t>
  </si>
  <si>
    <t>ME</t>
  </si>
  <si>
    <t>Intermarine - Sarzana</t>
  </si>
  <si>
    <t>Mancini</t>
  </si>
  <si>
    <t>Palumbo Group</t>
  </si>
  <si>
    <t>Tringali</t>
  </si>
  <si>
    <t>SR</t>
  </si>
  <si>
    <t>Cantiere Navale Foschi</t>
  </si>
  <si>
    <t>S.n.c.</t>
  </si>
  <si>
    <t>FC</t>
  </si>
  <si>
    <t xml:space="preserve">La Nuova Meccanica Navale </t>
  </si>
  <si>
    <t>Unità diporto       &lt;      24 m.            (numero)</t>
  </si>
  <si>
    <t>Unità diporto  &gt;   24 m.            (numero)</t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</si>
  <si>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2019</t>
    </r>
    <r>
      <rPr>
        <sz val="8"/>
        <rFont val="Arial"/>
        <family val="2"/>
      </rPr>
      <t xml:space="preserve">
(numero)</t>
    </r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</si>
  <si>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2019</t>
    </r>
    <r>
      <rPr>
        <sz val="8"/>
        <rFont val="Arial"/>
        <family val="2"/>
      </rPr>
      <t xml:space="preserve">
(tsl)</t>
    </r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</si>
  <si>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2019</t>
    </r>
    <r>
      <rPr>
        <sz val="8"/>
        <rFont val="Arial"/>
        <family val="2"/>
      </rPr>
      <t xml:space="preserve">
(TSLC)</t>
    </r>
  </si>
  <si>
    <t>Liberty Lines</t>
  </si>
  <si>
    <t>TP</t>
  </si>
  <si>
    <r>
      <t xml:space="preserve">Demolizione
</t>
    </r>
    <r>
      <rPr>
        <b/>
        <sz val="8"/>
        <rFont val="Arial"/>
        <family val="2"/>
      </rPr>
      <t>TOTALE 2019</t>
    </r>
  </si>
  <si>
    <r>
      <t xml:space="preserve">Demolizione
</t>
    </r>
    <r>
      <rPr>
        <b/>
        <sz val="8"/>
        <rFont val="Arial"/>
        <family val="2"/>
      </rPr>
      <t xml:space="preserve">TOTALE 2019            </t>
    </r>
    <r>
      <rPr>
        <sz val="8"/>
        <rFont val="Arial"/>
        <family val="2"/>
      </rPr>
      <t>(tsl)</t>
    </r>
  </si>
  <si>
    <t>TOTALI</t>
  </si>
  <si>
    <t>N. Totale Costruzioni Lavorate</t>
  </si>
  <si>
    <t>N. Totale Costruzioni 
tsl</t>
  </si>
  <si>
    <t>N. Totale Costruzioni
 TSLC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</si>
</sst>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0000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12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8"/>
      <color rgb="FFC00000"/>
      <name val="Arial"/>
      <family val="2"/>
    </font>
    <font>
      <b/>
      <sz val="12"/>
      <color rgb="FFC00000"/>
      <name val="Arial"/>
      <family val="2"/>
    </font>
    <font>
      <b/>
      <sz val="12"/>
      <color rgb="FF0000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vertical="center"/>
    </xf>
    <xf numFmtId="164" fontId="2" fillId="3" borderId="1" xfId="1" applyNumberFormat="1" applyFont="1" applyFill="1" applyBorder="1" applyAlignment="1">
      <alignment vertical="center"/>
    </xf>
    <xf numFmtId="164" fontId="0" fillId="4" borderId="0" xfId="0" applyNumberFormat="1" applyFill="1" applyAlignment="1">
      <alignment vertical="center"/>
    </xf>
    <xf numFmtId="0" fontId="0" fillId="0" borderId="0" xfId="0" applyBorder="1" applyAlignment="1">
      <alignment vertical="center"/>
    </xf>
    <xf numFmtId="0" fontId="0" fillId="7" borderId="0" xfId="0" applyFill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0" xfId="0" applyBorder="1"/>
    <xf numFmtId="0" fontId="3" fillId="2" borderId="3" xfId="0" applyFont="1" applyFill="1" applyBorder="1" applyAlignment="1" applyProtection="1">
      <alignment horizontal="center" vertical="center" wrapText="1"/>
    </xf>
    <xf numFmtId="10" fontId="2" fillId="6" borderId="1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vertical="center"/>
    </xf>
    <xf numFmtId="164" fontId="4" fillId="3" borderId="1" xfId="1" applyNumberFormat="1" applyFont="1" applyFill="1" applyBorder="1" applyAlignment="1">
      <alignment vertical="center"/>
    </xf>
    <xf numFmtId="0" fontId="5" fillId="0" borderId="0" xfId="0" applyFont="1"/>
    <xf numFmtId="0" fontId="4" fillId="0" borderId="0" xfId="0" applyFont="1" applyAlignment="1">
      <alignment vertical="center"/>
    </xf>
    <xf numFmtId="164" fontId="4" fillId="8" borderId="1" xfId="1" applyNumberFormat="1" applyFont="1" applyFill="1" applyBorder="1" applyAlignment="1">
      <alignment vertical="center"/>
    </xf>
    <xf numFmtId="164" fontId="2" fillId="8" borderId="1" xfId="1" applyNumberFormat="1" applyFont="1" applyFill="1" applyBorder="1" applyAlignment="1">
      <alignment vertical="center"/>
    </xf>
    <xf numFmtId="0" fontId="0" fillId="8" borderId="0" xfId="0" applyFill="1" applyAlignment="1">
      <alignment vertical="center"/>
    </xf>
    <xf numFmtId="0" fontId="5" fillId="8" borderId="4" xfId="0" applyFont="1" applyFill="1" applyBorder="1" applyAlignment="1" applyProtection="1">
      <alignment horizontal="center" vertical="center" wrapText="1"/>
    </xf>
    <xf numFmtId="0" fontId="3" fillId="8" borderId="3" xfId="0" applyFont="1" applyFill="1" applyBorder="1" applyAlignment="1" applyProtection="1">
      <alignment horizontal="center" vertical="center" wrapText="1"/>
    </xf>
    <xf numFmtId="0" fontId="5" fillId="8" borderId="1" xfId="0" applyFont="1" applyFill="1" applyBorder="1" applyAlignment="1">
      <alignment vertical="center"/>
    </xf>
    <xf numFmtId="0" fontId="8" fillId="8" borderId="1" xfId="0" applyFont="1" applyFill="1" applyBorder="1" applyAlignment="1">
      <alignment vertical="center"/>
    </xf>
    <xf numFmtId="0" fontId="8" fillId="8" borderId="0" xfId="0" applyFont="1" applyFill="1" applyAlignment="1">
      <alignment vertical="center"/>
    </xf>
    <xf numFmtId="0" fontId="4" fillId="8" borderId="1" xfId="0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0" fontId="3" fillId="9" borderId="3" xfId="0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 applyProtection="1">
      <alignment horizontal="center" vertical="center" wrapText="1"/>
    </xf>
    <xf numFmtId="10" fontId="4" fillId="9" borderId="1" xfId="0" applyNumberFormat="1" applyFont="1" applyFill="1" applyBorder="1" applyAlignment="1">
      <alignment horizontal="center" vertical="center"/>
    </xf>
    <xf numFmtId="10" fontId="2" fillId="9" borderId="1" xfId="0" applyNumberFormat="1" applyFont="1" applyFill="1" applyBorder="1" applyAlignment="1">
      <alignment horizontal="center" vertical="center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3" xfId="0" applyNumberFormat="1" applyFont="1" applyFill="1" applyBorder="1" applyAlignment="1" applyProtection="1">
      <alignment horizontal="center" vertical="center" wrapText="1"/>
    </xf>
    <xf numFmtId="164" fontId="4" fillId="10" borderId="1" xfId="1" applyNumberFormat="1" applyFont="1" applyFill="1" applyBorder="1" applyAlignment="1">
      <alignment horizontal="center" vertical="center"/>
    </xf>
    <xf numFmtId="164" fontId="4" fillId="10" borderId="1" xfId="1" applyNumberFormat="1" applyFont="1" applyFill="1" applyBorder="1" applyAlignment="1">
      <alignment vertical="center"/>
    </xf>
    <xf numFmtId="0" fontId="2" fillId="9" borderId="3" xfId="0" applyFont="1" applyFill="1" applyBorder="1" applyAlignment="1" applyProtection="1">
      <alignment horizontal="center" vertical="center" wrapText="1"/>
    </xf>
    <xf numFmtId="164" fontId="4" fillId="9" borderId="1" xfId="1" applyNumberFormat="1" applyFont="1" applyFill="1" applyBorder="1" applyAlignment="1">
      <alignment vertical="center"/>
    </xf>
    <xf numFmtId="0" fontId="5" fillId="8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165" fontId="4" fillId="8" borderId="3" xfId="0" applyNumberFormat="1" applyFont="1" applyFill="1" applyBorder="1" applyAlignment="1">
      <alignment horizontal="center" vertical="center"/>
    </xf>
    <xf numFmtId="10" fontId="4" fillId="9" borderId="3" xfId="0" applyNumberFormat="1" applyFont="1" applyFill="1" applyBorder="1" applyAlignment="1">
      <alignment horizontal="center" vertical="center"/>
    </xf>
    <xf numFmtId="164" fontId="4" fillId="10" borderId="3" xfId="1" applyNumberFormat="1" applyFont="1" applyFill="1" applyBorder="1" applyAlignment="1">
      <alignment horizontal="center" vertical="center"/>
    </xf>
    <xf numFmtId="164" fontId="4" fillId="10" borderId="3" xfId="1" applyNumberFormat="1" applyFont="1" applyFill="1" applyBorder="1" applyAlignment="1">
      <alignment vertical="center"/>
    </xf>
    <xf numFmtId="164" fontId="4" fillId="9" borderId="3" xfId="1" applyNumberFormat="1" applyFont="1" applyFill="1" applyBorder="1" applyAlignment="1">
      <alignment vertical="center"/>
    </xf>
    <xf numFmtId="0" fontId="2" fillId="11" borderId="3" xfId="0" applyFont="1" applyFill="1" applyBorder="1" applyAlignment="1" applyProtection="1">
      <alignment horizontal="center" vertical="center" wrapText="1"/>
    </xf>
    <xf numFmtId="0" fontId="3" fillId="12" borderId="3" xfId="0" applyFont="1" applyFill="1" applyBorder="1" applyAlignment="1" applyProtection="1">
      <alignment horizontal="center" vertical="center" wrapText="1"/>
    </xf>
    <xf numFmtId="0" fontId="2" fillId="12" borderId="3" xfId="0" applyFont="1" applyFill="1" applyBorder="1" applyAlignment="1" applyProtection="1">
      <alignment horizontal="center" vertical="center" wrapText="1"/>
    </xf>
    <xf numFmtId="0" fontId="4" fillId="12" borderId="1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9" borderId="0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/>
    </xf>
    <xf numFmtId="164" fontId="2" fillId="3" borderId="1" xfId="1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1" fillId="9" borderId="3" xfId="0" applyFont="1" applyFill="1" applyBorder="1" applyAlignment="1" applyProtection="1">
      <alignment horizontal="center" vertical="center" wrapText="1"/>
    </xf>
    <xf numFmtId="164" fontId="12" fillId="13" borderId="12" xfId="1" applyNumberFormat="1" applyFont="1" applyFill="1" applyBorder="1" applyAlignment="1">
      <alignment horizontal="center" vertical="center"/>
    </xf>
    <xf numFmtId="0" fontId="12" fillId="13" borderId="12" xfId="0" applyFont="1" applyFill="1" applyBorder="1" applyAlignment="1">
      <alignment vertical="center"/>
    </xf>
    <xf numFmtId="0" fontId="12" fillId="13" borderId="12" xfId="0" applyFont="1" applyFill="1" applyBorder="1" applyAlignment="1">
      <alignment horizontal="center" vertical="center"/>
    </xf>
    <xf numFmtId="165" fontId="12" fillId="13" borderId="12" xfId="0" applyNumberFormat="1" applyFont="1" applyFill="1" applyBorder="1" applyAlignment="1">
      <alignment horizontal="center" vertical="center"/>
    </xf>
    <xf numFmtId="10" fontId="12" fillId="13" borderId="12" xfId="0" applyNumberFormat="1" applyFont="1" applyFill="1" applyBorder="1" applyAlignment="1">
      <alignment horizontal="center" vertical="center"/>
    </xf>
    <xf numFmtId="164" fontId="12" fillId="13" borderId="12" xfId="1" applyNumberFormat="1" applyFont="1" applyFill="1" applyBorder="1" applyAlignment="1">
      <alignment vertical="center"/>
    </xf>
    <xf numFmtId="0" fontId="13" fillId="13" borderId="12" xfId="0" applyFont="1" applyFill="1" applyBorder="1" applyAlignment="1">
      <alignment horizontal="center" vertical="center"/>
    </xf>
    <xf numFmtId="164" fontId="13" fillId="13" borderId="12" xfId="1" applyNumberFormat="1" applyFont="1" applyFill="1" applyBorder="1" applyAlignment="1">
      <alignment vertical="center"/>
    </xf>
    <xf numFmtId="164" fontId="12" fillId="9" borderId="1" xfId="1" applyNumberFormat="1" applyFont="1" applyFill="1" applyBorder="1" applyAlignment="1">
      <alignment vertical="center"/>
    </xf>
    <xf numFmtId="164" fontId="12" fillId="9" borderId="3" xfId="1" applyNumberFormat="1" applyFont="1" applyFill="1" applyBorder="1" applyAlignment="1">
      <alignment vertical="center"/>
    </xf>
    <xf numFmtId="0" fontId="9" fillId="10" borderId="9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vertical="center"/>
    </xf>
    <xf numFmtId="0" fontId="9" fillId="10" borderId="10" xfId="0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/>
    </xf>
  </cellXfs>
  <cellStyles count="5">
    <cellStyle name="Migliaia" xfId="1" builtinId="3"/>
    <cellStyle name="Migliaia 2" xfId="2" xr:uid="{00000000-0005-0000-0000-000001000000}"/>
    <cellStyle name="Normale" xfId="0" builtinId="0"/>
    <cellStyle name="Normale 2" xfId="3" xr:uid="{00000000-0005-0000-0000-000003000000}"/>
    <cellStyle name="Percentuale 2" xfId="4" xr:uid="{00000000-0005-0000-0000-000004000000}"/>
  </cellStyles>
  <dxfs count="0"/>
  <tableStyles count="0" defaultTableStyle="TableStyleMedium2" defaultPivotStyle="PivotStyleLight16"/>
  <colors>
    <mruColors>
      <color rgb="FF0000FF"/>
      <color rgb="FFCCFFFF"/>
      <color rgb="FFFFFFCC"/>
      <color rgb="FFFF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tabColor indexed="10"/>
  </sheetPr>
  <dimension ref="A1:AY1339"/>
  <sheetViews>
    <sheetView tabSelected="1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 activeCell="B4" sqref="B4"/>
    </sheetView>
  </sheetViews>
  <sheetFormatPr defaultColWidth="15.7109375" defaultRowHeight="12.75" x14ac:dyDescent="0.2"/>
  <cols>
    <col min="1" max="1" width="33.5703125" style="14" customWidth="1"/>
    <col min="2" max="2" width="10.7109375" style="4" customWidth="1"/>
    <col min="3" max="4" width="10.7109375" style="5" customWidth="1"/>
    <col min="5" max="9" width="10.7109375" style="19" customWidth="1"/>
    <col min="10" max="10" width="10.140625" style="20" bestFit="1" customWidth="1"/>
    <col min="11" max="14" width="6.85546875" style="20" customWidth="1"/>
    <col min="15" max="16" width="10.7109375" style="22" customWidth="1"/>
    <col min="17" max="17" width="10.7109375" style="12" customWidth="1"/>
    <col min="18" max="18" width="10.7109375" style="6" customWidth="1"/>
    <col min="19" max="19" width="10.7109375" style="69" customWidth="1"/>
    <col min="20" max="21" width="10.7109375" style="5" customWidth="1"/>
    <col min="22" max="22" width="10.7109375" style="69" customWidth="1"/>
    <col min="23" max="23" width="12.7109375" style="5" customWidth="1"/>
    <col min="24" max="24" width="13.5703125" style="5" customWidth="1"/>
    <col min="25" max="25" width="10.7109375" style="74" customWidth="1"/>
    <col min="26" max="26" width="13.28515625" style="74" customWidth="1"/>
    <col min="27" max="27" width="13.7109375" style="74" customWidth="1"/>
    <col min="28" max="28" width="15.28515625" style="20" customWidth="1"/>
    <col min="29" max="31" width="10.7109375" style="20" customWidth="1"/>
    <col min="32" max="32" width="10.7109375" style="4" customWidth="1"/>
    <col min="33" max="33" width="7.42578125" customWidth="1"/>
    <col min="34" max="34" width="9.140625" customWidth="1"/>
    <col min="52" max="16384" width="15.7109375" style="1"/>
  </cols>
  <sheetData>
    <row r="1" spans="1:51" s="7" customFormat="1" ht="55.5" customHeight="1" x14ac:dyDescent="0.2">
      <c r="A1" s="86" t="s">
        <v>31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8" t="s">
        <v>31</v>
      </c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9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</row>
    <row r="2" spans="1:51" s="3" customFormat="1" ht="27" customHeight="1" x14ac:dyDescent="0.2">
      <c r="A2" s="33" t="s">
        <v>16</v>
      </c>
      <c r="B2" s="15"/>
      <c r="C2" s="90" t="s">
        <v>28</v>
      </c>
      <c r="D2" s="91"/>
      <c r="E2" s="92" t="s">
        <v>17</v>
      </c>
      <c r="F2" s="93"/>
      <c r="G2" s="93"/>
      <c r="H2" s="93"/>
      <c r="I2" s="94"/>
      <c r="J2" s="100" t="s">
        <v>18</v>
      </c>
      <c r="K2" s="101"/>
      <c r="L2" s="101"/>
      <c r="M2" s="101"/>
      <c r="N2" s="102"/>
      <c r="O2" s="95" t="s">
        <v>19</v>
      </c>
      <c r="P2" s="96"/>
      <c r="Q2" s="95" t="s">
        <v>0</v>
      </c>
      <c r="R2" s="96"/>
      <c r="S2" s="92" t="s">
        <v>20</v>
      </c>
      <c r="T2" s="93"/>
      <c r="U2" s="93"/>
      <c r="V2" s="93"/>
      <c r="W2" s="93"/>
      <c r="X2" s="93"/>
      <c r="Y2" s="70"/>
      <c r="Z2" s="70"/>
      <c r="AA2" s="70"/>
      <c r="AB2" s="97" t="s">
        <v>21</v>
      </c>
      <c r="AC2" s="98"/>
      <c r="AD2" s="99"/>
      <c r="AE2" s="92" t="s">
        <v>3</v>
      </c>
      <c r="AF2" s="94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</row>
    <row r="3" spans="1:51" s="13" customFormat="1" ht="57" thickBot="1" x14ac:dyDescent="0.25">
      <c r="A3" s="34" t="s">
        <v>6</v>
      </c>
      <c r="B3" s="17" t="s">
        <v>7</v>
      </c>
      <c r="C3" s="34" t="s">
        <v>26</v>
      </c>
      <c r="D3" s="34" t="s">
        <v>27</v>
      </c>
      <c r="E3" s="40" t="s">
        <v>8</v>
      </c>
      <c r="F3" s="40" t="s">
        <v>9</v>
      </c>
      <c r="G3" s="41" t="s">
        <v>22</v>
      </c>
      <c r="H3" s="40" t="s">
        <v>10</v>
      </c>
      <c r="I3" s="40" t="s">
        <v>11</v>
      </c>
      <c r="J3" s="59" t="s">
        <v>12</v>
      </c>
      <c r="K3" s="59" t="s">
        <v>13</v>
      </c>
      <c r="L3" s="60" t="s">
        <v>15</v>
      </c>
      <c r="M3" s="59" t="s">
        <v>14</v>
      </c>
      <c r="N3" s="60" t="s">
        <v>30</v>
      </c>
      <c r="O3" s="44" t="s">
        <v>4</v>
      </c>
      <c r="P3" s="44" t="s">
        <v>5</v>
      </c>
      <c r="Q3" s="45" t="s">
        <v>1</v>
      </c>
      <c r="R3" s="44" t="s">
        <v>2</v>
      </c>
      <c r="S3" s="48" t="s">
        <v>77</v>
      </c>
      <c r="T3" s="48" t="s">
        <v>78</v>
      </c>
      <c r="U3" s="48" t="s">
        <v>79</v>
      </c>
      <c r="V3" s="40" t="s">
        <v>23</v>
      </c>
      <c r="W3" s="40" t="s">
        <v>24</v>
      </c>
      <c r="X3" s="40" t="s">
        <v>25</v>
      </c>
      <c r="Y3" s="75" t="s">
        <v>85</v>
      </c>
      <c r="Z3" s="75" t="s">
        <v>86</v>
      </c>
      <c r="AA3" s="75" t="s">
        <v>87</v>
      </c>
      <c r="AB3" s="58" t="s">
        <v>29</v>
      </c>
      <c r="AC3" s="58" t="s">
        <v>75</v>
      </c>
      <c r="AD3" s="58" t="s">
        <v>76</v>
      </c>
      <c r="AE3" s="48" t="s">
        <v>82</v>
      </c>
      <c r="AF3" s="48" t="s">
        <v>83</v>
      </c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</row>
    <row r="4" spans="1:51" s="29" customFormat="1" ht="24.95" customHeight="1" thickTop="1" x14ac:dyDescent="0.2">
      <c r="A4" s="35" t="s">
        <v>57</v>
      </c>
      <c r="B4" s="23" t="s">
        <v>58</v>
      </c>
      <c r="C4" s="38" t="s">
        <v>34</v>
      </c>
      <c r="D4" s="39">
        <v>45014</v>
      </c>
      <c r="E4" s="42">
        <v>1</v>
      </c>
      <c r="F4" s="42">
        <v>0</v>
      </c>
      <c r="G4" s="42">
        <v>0</v>
      </c>
      <c r="H4" s="42">
        <v>0</v>
      </c>
      <c r="I4" s="42">
        <v>0</v>
      </c>
      <c r="J4" s="61">
        <v>55</v>
      </c>
      <c r="K4" s="61">
        <v>0</v>
      </c>
      <c r="L4" s="61">
        <v>0</v>
      </c>
      <c r="M4" s="61">
        <v>15</v>
      </c>
      <c r="N4" s="61">
        <v>40</v>
      </c>
      <c r="O4" s="46">
        <v>240960</v>
      </c>
      <c r="P4" s="46">
        <v>48143</v>
      </c>
      <c r="Q4" s="47">
        <v>68679</v>
      </c>
      <c r="R4" s="47">
        <v>399590</v>
      </c>
      <c r="S4" s="64">
        <v>2</v>
      </c>
      <c r="T4" s="49">
        <v>11000</v>
      </c>
      <c r="U4" s="49">
        <v>9900</v>
      </c>
      <c r="V4" s="64">
        <v>4</v>
      </c>
      <c r="W4" s="49">
        <v>31100</v>
      </c>
      <c r="X4" s="49">
        <v>27990</v>
      </c>
      <c r="Y4" s="84">
        <f>SUM(S4+V4)</f>
        <v>6</v>
      </c>
      <c r="Z4" s="84">
        <f>SUM(T4+W4)</f>
        <v>42100</v>
      </c>
      <c r="AA4" s="84">
        <f>SUM(U4+X4)</f>
        <v>37890</v>
      </c>
      <c r="AB4" s="63">
        <v>0</v>
      </c>
      <c r="AC4" s="63">
        <v>0</v>
      </c>
      <c r="AD4" s="63">
        <v>0</v>
      </c>
      <c r="AE4" s="64">
        <v>0</v>
      </c>
      <c r="AF4" s="49">
        <v>0</v>
      </c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</row>
    <row r="5" spans="1:51" s="29" customFormat="1" ht="24.95" customHeight="1" x14ac:dyDescent="0.2">
      <c r="A5" s="35" t="s">
        <v>32</v>
      </c>
      <c r="B5" s="23" t="s">
        <v>33</v>
      </c>
      <c r="C5" s="38" t="s">
        <v>34</v>
      </c>
      <c r="D5" s="39">
        <v>45011</v>
      </c>
      <c r="E5" s="42">
        <v>1</v>
      </c>
      <c r="F5" s="42">
        <v>0</v>
      </c>
      <c r="G5" s="42">
        <v>0</v>
      </c>
      <c r="H5" s="42">
        <v>0</v>
      </c>
      <c r="I5" s="42">
        <v>0</v>
      </c>
      <c r="J5" s="61">
        <v>66</v>
      </c>
      <c r="K5" s="61">
        <v>3</v>
      </c>
      <c r="L5" s="61">
        <v>0</v>
      </c>
      <c r="M5" s="61">
        <v>25</v>
      </c>
      <c r="N5" s="61">
        <v>38</v>
      </c>
      <c r="O5" s="46">
        <v>21396</v>
      </c>
      <c r="P5" s="46">
        <v>7761</v>
      </c>
      <c r="Q5" s="47">
        <v>61486</v>
      </c>
      <c r="R5" s="47">
        <v>314554</v>
      </c>
      <c r="S5" s="64">
        <v>0</v>
      </c>
      <c r="T5" s="49">
        <v>0</v>
      </c>
      <c r="U5" s="49">
        <v>0</v>
      </c>
      <c r="V5" s="64">
        <v>15</v>
      </c>
      <c r="W5" s="49">
        <v>4059</v>
      </c>
      <c r="X5" s="49">
        <v>20795</v>
      </c>
      <c r="Y5" s="84">
        <f t="shared" ref="Y5:Y29" si="0">SUM(S5+V5)</f>
        <v>15</v>
      </c>
      <c r="Z5" s="84">
        <f t="shared" ref="Z5:Z29" si="1">SUM(T5+W5)</f>
        <v>4059</v>
      </c>
      <c r="AA5" s="84">
        <f t="shared" ref="AA5:AA29" si="2">SUM(U5+X5)</f>
        <v>20795</v>
      </c>
      <c r="AB5" s="63">
        <v>0</v>
      </c>
      <c r="AC5" s="63">
        <v>0</v>
      </c>
      <c r="AD5" s="63">
        <v>0</v>
      </c>
      <c r="AE5" s="64">
        <v>0</v>
      </c>
      <c r="AF5" s="49">
        <v>0</v>
      </c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</row>
    <row r="6" spans="1:51" s="29" customFormat="1" ht="24.95" customHeight="1" x14ac:dyDescent="0.2">
      <c r="A6" s="35" t="s">
        <v>54</v>
      </c>
      <c r="B6" s="23" t="s">
        <v>55</v>
      </c>
      <c r="C6" s="38" t="s">
        <v>56</v>
      </c>
      <c r="D6" s="39">
        <v>80133</v>
      </c>
      <c r="E6" s="42">
        <v>0</v>
      </c>
      <c r="F6" s="42">
        <v>0.98</v>
      </c>
      <c r="G6" s="42">
        <v>0</v>
      </c>
      <c r="H6" s="42">
        <v>0</v>
      </c>
      <c r="I6" s="42">
        <v>0.02</v>
      </c>
      <c r="J6" s="61">
        <v>38</v>
      </c>
      <c r="K6" s="61">
        <v>0</v>
      </c>
      <c r="L6" s="61">
        <v>0</v>
      </c>
      <c r="M6" s="61">
        <v>19</v>
      </c>
      <c r="N6" s="61">
        <v>19</v>
      </c>
      <c r="O6" s="46">
        <v>125660</v>
      </c>
      <c r="P6" s="46">
        <v>23552</v>
      </c>
      <c r="Q6" s="47">
        <v>39482</v>
      </c>
      <c r="R6" s="47">
        <v>69600</v>
      </c>
      <c r="S6" s="64">
        <v>0</v>
      </c>
      <c r="T6" s="49">
        <v>0</v>
      </c>
      <c r="U6" s="49">
        <v>0</v>
      </c>
      <c r="V6" s="64">
        <v>0</v>
      </c>
      <c r="W6" s="49">
        <v>0</v>
      </c>
      <c r="X6" s="49">
        <v>0</v>
      </c>
      <c r="Y6" s="84">
        <f t="shared" si="0"/>
        <v>0</v>
      </c>
      <c r="Z6" s="84">
        <f t="shared" si="1"/>
        <v>0</v>
      </c>
      <c r="AA6" s="84">
        <f t="shared" si="2"/>
        <v>0</v>
      </c>
      <c r="AB6" s="63">
        <v>32</v>
      </c>
      <c r="AC6" s="63">
        <v>0</v>
      </c>
      <c r="AD6" s="63">
        <v>0</v>
      </c>
      <c r="AE6" s="64">
        <v>0</v>
      </c>
      <c r="AF6" s="49">
        <v>0</v>
      </c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</row>
    <row r="7" spans="1:51" s="29" customFormat="1" ht="24.95" customHeight="1" x14ac:dyDescent="0.2">
      <c r="A7" s="35" t="s">
        <v>42</v>
      </c>
      <c r="B7" s="23" t="s">
        <v>33</v>
      </c>
      <c r="C7" s="38" t="s">
        <v>43</v>
      </c>
      <c r="D7" s="39">
        <v>60121</v>
      </c>
      <c r="E7" s="42">
        <v>1</v>
      </c>
      <c r="F7" s="42">
        <v>0</v>
      </c>
      <c r="G7" s="42">
        <v>0</v>
      </c>
      <c r="H7" s="42">
        <v>0</v>
      </c>
      <c r="I7" s="42">
        <v>0</v>
      </c>
      <c r="J7" s="61">
        <v>606</v>
      </c>
      <c r="K7" s="61">
        <v>5</v>
      </c>
      <c r="L7" s="61">
        <v>9</v>
      </c>
      <c r="M7" s="61">
        <v>292</v>
      </c>
      <c r="N7" s="61">
        <v>300</v>
      </c>
      <c r="O7" s="46">
        <v>359000</v>
      </c>
      <c r="P7" s="46">
        <v>88000</v>
      </c>
      <c r="Q7" s="47">
        <v>414109</v>
      </c>
      <c r="R7" s="47">
        <v>1697743</v>
      </c>
      <c r="S7" s="64">
        <v>1</v>
      </c>
      <c r="T7" s="49">
        <v>47800</v>
      </c>
      <c r="U7" s="49">
        <v>119500</v>
      </c>
      <c r="V7" s="64">
        <v>4</v>
      </c>
      <c r="W7" s="49">
        <v>184454</v>
      </c>
      <c r="X7" s="49">
        <v>461135</v>
      </c>
      <c r="Y7" s="84">
        <f t="shared" si="0"/>
        <v>5</v>
      </c>
      <c r="Z7" s="84">
        <f t="shared" si="1"/>
        <v>232254</v>
      </c>
      <c r="AA7" s="84">
        <f t="shared" si="2"/>
        <v>580635</v>
      </c>
      <c r="AB7" s="63">
        <v>0</v>
      </c>
      <c r="AC7" s="63">
        <v>0</v>
      </c>
      <c r="AD7" s="63">
        <v>0</v>
      </c>
      <c r="AE7" s="64">
        <v>0</v>
      </c>
      <c r="AF7" s="49">
        <v>0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</row>
    <row r="8" spans="1:51" s="29" customFormat="1" ht="24.95" customHeight="1" x14ac:dyDescent="0.2">
      <c r="A8" s="35" t="s">
        <v>51</v>
      </c>
      <c r="B8" s="23" t="s">
        <v>33</v>
      </c>
      <c r="C8" s="38" t="s">
        <v>39</v>
      </c>
      <c r="D8" s="39">
        <v>0</v>
      </c>
      <c r="E8" s="42">
        <v>0</v>
      </c>
      <c r="F8" s="42">
        <v>0.7</v>
      </c>
      <c r="G8" s="42">
        <v>0</v>
      </c>
      <c r="H8" s="42">
        <v>0</v>
      </c>
      <c r="I8" s="42">
        <v>0.3</v>
      </c>
      <c r="J8" s="61">
        <v>14</v>
      </c>
      <c r="K8" s="61">
        <v>1</v>
      </c>
      <c r="L8" s="61">
        <v>0</v>
      </c>
      <c r="M8" s="61">
        <v>2</v>
      </c>
      <c r="N8" s="61">
        <v>11</v>
      </c>
      <c r="O8" s="46">
        <v>46149</v>
      </c>
      <c r="P8" s="46">
        <v>0</v>
      </c>
      <c r="Q8" s="47">
        <v>22000</v>
      </c>
      <c r="R8" s="47">
        <v>321665</v>
      </c>
      <c r="S8" s="64">
        <v>0</v>
      </c>
      <c r="T8" s="49">
        <v>0</v>
      </c>
      <c r="U8" s="49">
        <v>0</v>
      </c>
      <c r="V8" s="64">
        <v>0</v>
      </c>
      <c r="W8" s="49">
        <v>0</v>
      </c>
      <c r="X8" s="49">
        <v>0</v>
      </c>
      <c r="Y8" s="84">
        <f t="shared" si="0"/>
        <v>0</v>
      </c>
      <c r="Z8" s="84">
        <f t="shared" si="1"/>
        <v>0</v>
      </c>
      <c r="AA8" s="84">
        <f t="shared" si="2"/>
        <v>0</v>
      </c>
      <c r="AB8" s="63">
        <v>17</v>
      </c>
      <c r="AC8" s="63">
        <v>0</v>
      </c>
      <c r="AD8" s="63">
        <v>5</v>
      </c>
      <c r="AE8" s="64">
        <v>0</v>
      </c>
      <c r="AF8" s="49">
        <v>0</v>
      </c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</row>
    <row r="9" spans="1:51" s="29" customFormat="1" ht="24.95" customHeight="1" x14ac:dyDescent="0.2">
      <c r="A9" s="35" t="s">
        <v>48</v>
      </c>
      <c r="B9" s="23" t="s">
        <v>33</v>
      </c>
      <c r="C9" s="38" t="s">
        <v>47</v>
      </c>
      <c r="D9" s="39">
        <v>0</v>
      </c>
      <c r="E9" s="42">
        <v>1</v>
      </c>
      <c r="F9" s="42">
        <v>0</v>
      </c>
      <c r="G9" s="42">
        <v>0</v>
      </c>
      <c r="H9" s="42">
        <v>0</v>
      </c>
      <c r="I9" s="42">
        <v>0</v>
      </c>
      <c r="J9" s="61">
        <v>1542</v>
      </c>
      <c r="K9" s="61">
        <v>17</v>
      </c>
      <c r="L9" s="61">
        <v>10</v>
      </c>
      <c r="M9" s="61">
        <v>678</v>
      </c>
      <c r="N9" s="61">
        <v>837</v>
      </c>
      <c r="O9" s="46">
        <v>822500</v>
      </c>
      <c r="P9" s="46">
        <v>218436</v>
      </c>
      <c r="Q9" s="47">
        <v>1022000</v>
      </c>
      <c r="R9" s="47">
        <v>3055000</v>
      </c>
      <c r="S9" s="64">
        <v>2</v>
      </c>
      <c r="T9" s="49">
        <v>280752</v>
      </c>
      <c r="U9" s="49">
        <v>275331</v>
      </c>
      <c r="V9" s="64">
        <v>3</v>
      </c>
      <c r="W9" s="49">
        <v>459904</v>
      </c>
      <c r="X9" s="49">
        <v>437899</v>
      </c>
      <c r="Y9" s="84">
        <f t="shared" si="0"/>
        <v>5</v>
      </c>
      <c r="Z9" s="84">
        <f t="shared" si="1"/>
        <v>740656</v>
      </c>
      <c r="AA9" s="84">
        <f t="shared" si="2"/>
        <v>713230</v>
      </c>
      <c r="AB9" s="63">
        <v>0</v>
      </c>
      <c r="AC9" s="63">
        <v>0</v>
      </c>
      <c r="AD9" s="63">
        <v>0</v>
      </c>
      <c r="AE9" s="64">
        <v>0</v>
      </c>
      <c r="AF9" s="49">
        <v>0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</row>
    <row r="10" spans="1:51" s="29" customFormat="1" ht="24.95" customHeight="1" x14ac:dyDescent="0.2">
      <c r="A10" s="35" t="s">
        <v>38</v>
      </c>
      <c r="B10" s="23" t="s">
        <v>33</v>
      </c>
      <c r="C10" s="38" t="s">
        <v>40</v>
      </c>
      <c r="D10" s="39">
        <v>19126</v>
      </c>
      <c r="E10" s="42">
        <v>1</v>
      </c>
      <c r="F10" s="42">
        <v>0</v>
      </c>
      <c r="G10" s="42">
        <v>0</v>
      </c>
      <c r="H10" s="42">
        <v>0</v>
      </c>
      <c r="I10" s="42">
        <v>0</v>
      </c>
      <c r="J10" s="61">
        <v>641</v>
      </c>
      <c r="K10" s="61">
        <v>6</v>
      </c>
      <c r="L10" s="61">
        <v>17</v>
      </c>
      <c r="M10" s="61">
        <v>335</v>
      </c>
      <c r="N10" s="61">
        <v>283</v>
      </c>
      <c r="O10" s="46">
        <v>147000</v>
      </c>
      <c r="P10" s="46">
        <v>60500</v>
      </c>
      <c r="Q10" s="47">
        <v>403311</v>
      </c>
      <c r="R10" s="47">
        <v>486127</v>
      </c>
      <c r="S10" s="64">
        <v>1</v>
      </c>
      <c r="T10" s="49">
        <v>8970</v>
      </c>
      <c r="U10" s="49">
        <v>12986</v>
      </c>
      <c r="V10" s="64">
        <v>9</v>
      </c>
      <c r="W10" s="49">
        <v>68720</v>
      </c>
      <c r="X10" s="49">
        <v>99182</v>
      </c>
      <c r="Y10" s="84">
        <f t="shared" si="0"/>
        <v>10</v>
      </c>
      <c r="Z10" s="84">
        <f t="shared" si="1"/>
        <v>77690</v>
      </c>
      <c r="AA10" s="84">
        <f t="shared" si="2"/>
        <v>112168</v>
      </c>
      <c r="AB10" s="63">
        <v>0</v>
      </c>
      <c r="AC10" s="63">
        <v>0</v>
      </c>
      <c r="AD10" s="63">
        <v>0</v>
      </c>
      <c r="AE10" s="64">
        <v>0</v>
      </c>
      <c r="AF10" s="49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</row>
    <row r="11" spans="1:51" s="29" customFormat="1" ht="24.95" customHeight="1" x14ac:dyDescent="0.2">
      <c r="A11" s="35" t="s">
        <v>41</v>
      </c>
      <c r="B11" s="23" t="s">
        <v>33</v>
      </c>
      <c r="C11" s="38" t="s">
        <v>36</v>
      </c>
      <c r="D11" s="39">
        <v>16137</v>
      </c>
      <c r="E11" s="42">
        <v>1</v>
      </c>
      <c r="F11" s="42">
        <v>0</v>
      </c>
      <c r="G11" s="42">
        <v>0</v>
      </c>
      <c r="H11" s="42">
        <v>0</v>
      </c>
      <c r="I11" s="42">
        <v>0</v>
      </c>
      <c r="J11" s="61">
        <v>800</v>
      </c>
      <c r="K11" s="61">
        <v>13</v>
      </c>
      <c r="L11" s="61">
        <v>21</v>
      </c>
      <c r="M11" s="61">
        <v>428</v>
      </c>
      <c r="N11" s="61">
        <v>338</v>
      </c>
      <c r="O11" s="46">
        <v>173000</v>
      </c>
      <c r="P11" s="46">
        <v>73000</v>
      </c>
      <c r="Q11" s="47">
        <v>437139</v>
      </c>
      <c r="R11" s="47">
        <v>500136</v>
      </c>
      <c r="S11" s="64">
        <v>1</v>
      </c>
      <c r="T11" s="49">
        <v>8970</v>
      </c>
      <c r="U11" s="49">
        <v>12986</v>
      </c>
      <c r="V11" s="64">
        <v>6</v>
      </c>
      <c r="W11" s="49">
        <v>62990</v>
      </c>
      <c r="X11" s="49">
        <v>83478</v>
      </c>
      <c r="Y11" s="84">
        <f t="shared" si="0"/>
        <v>7</v>
      </c>
      <c r="Z11" s="84">
        <f t="shared" si="1"/>
        <v>71960</v>
      </c>
      <c r="AA11" s="84">
        <f t="shared" si="2"/>
        <v>96464</v>
      </c>
      <c r="AB11" s="63">
        <v>0</v>
      </c>
      <c r="AC11" s="63">
        <v>0</v>
      </c>
      <c r="AD11" s="63">
        <v>0</v>
      </c>
      <c r="AE11" s="64">
        <v>0</v>
      </c>
      <c r="AF11" s="49">
        <v>0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</row>
    <row r="12" spans="1:51" s="29" customFormat="1" ht="24.95" customHeight="1" x14ac:dyDescent="0.2">
      <c r="A12" s="35" t="s">
        <v>46</v>
      </c>
      <c r="B12" s="23" t="s">
        <v>33</v>
      </c>
      <c r="C12" s="38" t="s">
        <v>36</v>
      </c>
      <c r="D12" s="39">
        <v>16154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61">
        <v>733</v>
      </c>
      <c r="K12" s="61">
        <v>12</v>
      </c>
      <c r="L12" s="61">
        <v>12</v>
      </c>
      <c r="M12" s="61">
        <v>381</v>
      </c>
      <c r="N12" s="61">
        <v>328</v>
      </c>
      <c r="O12" s="46">
        <v>255788</v>
      </c>
      <c r="P12" s="46">
        <v>92367</v>
      </c>
      <c r="Q12" s="47">
        <v>458279</v>
      </c>
      <c r="R12" s="47">
        <v>1792249</v>
      </c>
      <c r="S12" s="64">
        <v>0</v>
      </c>
      <c r="T12" s="49">
        <v>0</v>
      </c>
      <c r="U12" s="49">
        <v>0</v>
      </c>
      <c r="V12" s="64">
        <v>3</v>
      </c>
      <c r="W12" s="49">
        <v>322500</v>
      </c>
      <c r="X12" s="49">
        <v>806250</v>
      </c>
      <c r="Y12" s="84">
        <f t="shared" si="0"/>
        <v>3</v>
      </c>
      <c r="Z12" s="84">
        <f t="shared" si="1"/>
        <v>322500</v>
      </c>
      <c r="AA12" s="84">
        <f t="shared" si="2"/>
        <v>806250</v>
      </c>
      <c r="AB12" s="63">
        <v>0</v>
      </c>
      <c r="AC12" s="63">
        <v>0</v>
      </c>
      <c r="AD12" s="63">
        <v>0</v>
      </c>
      <c r="AE12" s="64">
        <v>0</v>
      </c>
      <c r="AF12" s="49">
        <v>0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</row>
    <row r="13" spans="1:51" s="29" customFormat="1" ht="24.95" customHeight="1" x14ac:dyDescent="0.2">
      <c r="A13" s="35" t="s">
        <v>63</v>
      </c>
      <c r="B13" s="23" t="s">
        <v>33</v>
      </c>
      <c r="C13" s="38" t="s">
        <v>56</v>
      </c>
      <c r="D13" s="39">
        <v>80053</v>
      </c>
      <c r="E13" s="42">
        <v>1</v>
      </c>
      <c r="F13" s="42">
        <v>0</v>
      </c>
      <c r="G13" s="42">
        <v>0</v>
      </c>
      <c r="H13" s="42">
        <v>0</v>
      </c>
      <c r="I13" s="42">
        <v>0</v>
      </c>
      <c r="J13" s="61">
        <v>574</v>
      </c>
      <c r="K13" s="61">
        <v>2</v>
      </c>
      <c r="L13" s="61">
        <v>9</v>
      </c>
      <c r="M13" s="61">
        <v>169</v>
      </c>
      <c r="N13" s="61">
        <v>394</v>
      </c>
      <c r="O13" s="46">
        <v>236000</v>
      </c>
      <c r="P13" s="46">
        <v>82600</v>
      </c>
      <c r="Q13" s="47">
        <v>543652</v>
      </c>
      <c r="R13" s="47">
        <v>816022</v>
      </c>
      <c r="S13" s="64">
        <v>3</v>
      </c>
      <c r="T13" s="49">
        <v>3998</v>
      </c>
      <c r="U13" s="49">
        <v>3998</v>
      </c>
      <c r="V13" s="64">
        <v>3</v>
      </c>
      <c r="W13" s="49">
        <v>28836</v>
      </c>
      <c r="X13" s="49">
        <v>28836</v>
      </c>
      <c r="Y13" s="84">
        <f t="shared" si="0"/>
        <v>6</v>
      </c>
      <c r="Z13" s="84">
        <f t="shared" si="1"/>
        <v>32834</v>
      </c>
      <c r="AA13" s="84">
        <f t="shared" si="2"/>
        <v>32834</v>
      </c>
      <c r="AB13" s="63">
        <v>0</v>
      </c>
      <c r="AC13" s="63">
        <v>0</v>
      </c>
      <c r="AD13" s="63">
        <v>0</v>
      </c>
      <c r="AE13" s="64">
        <v>0</v>
      </c>
      <c r="AF13" s="49">
        <v>0</v>
      </c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</row>
    <row r="14" spans="1:51" s="29" customFormat="1" ht="24.95" customHeight="1" x14ac:dyDescent="0.2">
      <c r="A14" s="35" t="s">
        <v>45</v>
      </c>
      <c r="B14" s="23" t="s">
        <v>33</v>
      </c>
      <c r="C14" s="38" t="s">
        <v>44</v>
      </c>
      <c r="D14" s="39">
        <v>30175</v>
      </c>
      <c r="E14" s="42">
        <v>1</v>
      </c>
      <c r="F14" s="42">
        <v>0</v>
      </c>
      <c r="G14" s="42">
        <v>0</v>
      </c>
      <c r="H14" s="42">
        <v>0</v>
      </c>
      <c r="I14" s="42">
        <v>0</v>
      </c>
      <c r="J14" s="61">
        <v>1039</v>
      </c>
      <c r="K14" s="61">
        <v>9</v>
      </c>
      <c r="L14" s="61">
        <v>10</v>
      </c>
      <c r="M14" s="61">
        <v>522</v>
      </c>
      <c r="N14" s="61">
        <v>498</v>
      </c>
      <c r="O14" s="46">
        <v>379000</v>
      </c>
      <c r="P14" s="46">
        <v>118630</v>
      </c>
      <c r="Q14" s="47">
        <v>641590</v>
      </c>
      <c r="R14" s="47">
        <v>2444156</v>
      </c>
      <c r="S14" s="64">
        <v>1</v>
      </c>
      <c r="T14" s="49">
        <v>37457</v>
      </c>
      <c r="U14" s="49">
        <v>56186</v>
      </c>
      <c r="V14" s="64">
        <v>3</v>
      </c>
      <c r="W14" s="49">
        <v>103162.4</v>
      </c>
      <c r="X14" s="49">
        <v>154742.6</v>
      </c>
      <c r="Y14" s="84">
        <f t="shared" si="0"/>
        <v>4</v>
      </c>
      <c r="Z14" s="84">
        <f t="shared" si="1"/>
        <v>140619.4</v>
      </c>
      <c r="AA14" s="84">
        <f t="shared" si="2"/>
        <v>210928.6</v>
      </c>
      <c r="AB14" s="63">
        <v>0</v>
      </c>
      <c r="AC14" s="63">
        <v>0</v>
      </c>
      <c r="AD14" s="63">
        <v>0</v>
      </c>
      <c r="AE14" s="64">
        <v>0</v>
      </c>
      <c r="AF14" s="49">
        <v>0</v>
      </c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</row>
    <row r="15" spans="1:51" s="29" customFormat="1" ht="24.95" customHeight="1" x14ac:dyDescent="0.2">
      <c r="A15" s="35" t="s">
        <v>49</v>
      </c>
      <c r="B15" s="23" t="s">
        <v>33</v>
      </c>
      <c r="C15" s="38" t="s">
        <v>50</v>
      </c>
      <c r="D15" s="39">
        <v>90192</v>
      </c>
      <c r="E15" s="42">
        <v>0.63</v>
      </c>
      <c r="F15" s="42">
        <v>0.37</v>
      </c>
      <c r="G15" s="42">
        <v>0</v>
      </c>
      <c r="H15" s="42">
        <v>0</v>
      </c>
      <c r="I15" s="42">
        <v>0</v>
      </c>
      <c r="J15" s="61">
        <v>441</v>
      </c>
      <c r="K15" s="61">
        <v>4</v>
      </c>
      <c r="L15" s="61">
        <v>6</v>
      </c>
      <c r="M15" s="61">
        <v>162</v>
      </c>
      <c r="N15" s="61">
        <v>269</v>
      </c>
      <c r="O15" s="46">
        <v>220406</v>
      </c>
      <c r="P15" s="46">
        <v>55406</v>
      </c>
      <c r="Q15" s="47">
        <v>334768</v>
      </c>
      <c r="R15" s="47">
        <v>707828</v>
      </c>
      <c r="S15" s="64">
        <v>0</v>
      </c>
      <c r="T15" s="49">
        <v>0</v>
      </c>
      <c r="U15" s="49">
        <v>0</v>
      </c>
      <c r="V15" s="64">
        <v>0</v>
      </c>
      <c r="W15" s="49">
        <v>0</v>
      </c>
      <c r="X15" s="49">
        <v>0</v>
      </c>
      <c r="Y15" s="84">
        <f t="shared" si="0"/>
        <v>0</v>
      </c>
      <c r="Z15" s="84">
        <f t="shared" si="1"/>
        <v>0</v>
      </c>
      <c r="AA15" s="84">
        <f t="shared" si="2"/>
        <v>0</v>
      </c>
      <c r="AB15" s="63">
        <v>10</v>
      </c>
      <c r="AC15" s="63">
        <v>0</v>
      </c>
      <c r="AD15" s="63">
        <v>0</v>
      </c>
      <c r="AE15" s="64">
        <v>0</v>
      </c>
      <c r="AF15" s="49">
        <v>0</v>
      </c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</row>
    <row r="16" spans="1:51" s="29" customFormat="1" ht="24.95" customHeight="1" x14ac:dyDescent="0.2">
      <c r="A16" s="35" t="s">
        <v>35</v>
      </c>
      <c r="B16" s="23" t="s">
        <v>33</v>
      </c>
      <c r="C16" s="38" t="s">
        <v>36</v>
      </c>
      <c r="D16" s="39">
        <v>16149</v>
      </c>
      <c r="E16" s="42">
        <v>0</v>
      </c>
      <c r="F16" s="42">
        <v>1</v>
      </c>
      <c r="G16" s="42">
        <v>0</v>
      </c>
      <c r="H16" s="42">
        <v>0</v>
      </c>
      <c r="I16" s="42">
        <v>0</v>
      </c>
      <c r="J16" s="61">
        <v>25</v>
      </c>
      <c r="K16" s="61">
        <v>4</v>
      </c>
      <c r="L16" s="61">
        <v>7</v>
      </c>
      <c r="M16" s="61">
        <v>9</v>
      </c>
      <c r="N16" s="61">
        <v>5</v>
      </c>
      <c r="O16" s="46">
        <v>6406</v>
      </c>
      <c r="P16" s="46">
        <v>6406</v>
      </c>
      <c r="Q16" s="47">
        <v>34449</v>
      </c>
      <c r="R16" s="47">
        <v>44265</v>
      </c>
      <c r="S16" s="64">
        <v>0</v>
      </c>
      <c r="T16" s="49">
        <v>0</v>
      </c>
      <c r="U16" s="49">
        <v>0</v>
      </c>
      <c r="V16" s="64">
        <v>0</v>
      </c>
      <c r="W16" s="49">
        <v>0</v>
      </c>
      <c r="X16" s="49">
        <v>0</v>
      </c>
      <c r="Y16" s="84">
        <f t="shared" si="0"/>
        <v>0</v>
      </c>
      <c r="Z16" s="84">
        <f t="shared" si="1"/>
        <v>0</v>
      </c>
      <c r="AA16" s="84">
        <f t="shared" si="2"/>
        <v>0</v>
      </c>
      <c r="AB16" s="63">
        <v>20</v>
      </c>
      <c r="AC16" s="63">
        <v>0</v>
      </c>
      <c r="AD16" s="63">
        <v>0</v>
      </c>
      <c r="AE16" s="64">
        <v>0</v>
      </c>
      <c r="AF16" s="49">
        <v>0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</row>
    <row r="17" spans="1:51" s="29" customFormat="1" ht="24.95" customHeight="1" x14ac:dyDescent="0.2">
      <c r="A17" s="35" t="s">
        <v>64</v>
      </c>
      <c r="B17" s="23" t="s">
        <v>33</v>
      </c>
      <c r="C17" s="38" t="s">
        <v>65</v>
      </c>
      <c r="D17" s="39">
        <v>98122</v>
      </c>
      <c r="E17" s="42">
        <v>0.71</v>
      </c>
      <c r="F17" s="42">
        <v>0.28999999999999998</v>
      </c>
      <c r="G17" s="42">
        <v>0</v>
      </c>
      <c r="H17" s="42">
        <v>0</v>
      </c>
      <c r="I17" s="42">
        <v>0</v>
      </c>
      <c r="J17" s="61">
        <v>67</v>
      </c>
      <c r="K17" s="61">
        <v>0</v>
      </c>
      <c r="L17" s="61">
        <v>0</v>
      </c>
      <c r="M17" s="61">
        <v>0</v>
      </c>
      <c r="N17" s="61">
        <v>0</v>
      </c>
      <c r="O17" s="46">
        <v>30560</v>
      </c>
      <c r="P17" s="46">
        <v>12534</v>
      </c>
      <c r="Q17" s="47">
        <v>79373</v>
      </c>
      <c r="R17" s="47">
        <v>178446</v>
      </c>
      <c r="S17" s="64">
        <v>1</v>
      </c>
      <c r="T17" s="49">
        <v>317</v>
      </c>
      <c r="U17" s="49">
        <v>1902</v>
      </c>
      <c r="V17" s="64">
        <v>5</v>
      </c>
      <c r="W17" s="49">
        <v>2307</v>
      </c>
      <c r="X17" s="49">
        <v>11442</v>
      </c>
      <c r="Y17" s="84">
        <f t="shared" si="0"/>
        <v>6</v>
      </c>
      <c r="Z17" s="84">
        <f t="shared" si="1"/>
        <v>2624</v>
      </c>
      <c r="AA17" s="84">
        <f t="shared" si="2"/>
        <v>13344</v>
      </c>
      <c r="AB17" s="63">
        <v>15</v>
      </c>
      <c r="AC17" s="63">
        <v>0</v>
      </c>
      <c r="AD17" s="63">
        <v>1</v>
      </c>
      <c r="AE17" s="64">
        <v>0</v>
      </c>
      <c r="AF17" s="49">
        <v>0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</row>
    <row r="18" spans="1:51" s="29" customFormat="1" ht="24.95" customHeight="1" x14ac:dyDescent="0.2">
      <c r="A18" s="35" t="s">
        <v>66</v>
      </c>
      <c r="B18" s="23" t="s">
        <v>33</v>
      </c>
      <c r="C18" s="38" t="s">
        <v>40</v>
      </c>
      <c r="D18" s="39">
        <v>19038</v>
      </c>
      <c r="E18" s="42">
        <v>0.71</v>
      </c>
      <c r="F18" s="42">
        <v>0.28999999999999998</v>
      </c>
      <c r="G18" s="42">
        <v>0</v>
      </c>
      <c r="H18" s="42">
        <v>0</v>
      </c>
      <c r="I18" s="42">
        <v>0</v>
      </c>
      <c r="J18" s="61">
        <v>195</v>
      </c>
      <c r="K18" s="61">
        <v>0</v>
      </c>
      <c r="L18" s="61">
        <v>0</v>
      </c>
      <c r="M18" s="61">
        <v>0</v>
      </c>
      <c r="N18" s="61">
        <v>0</v>
      </c>
      <c r="O18" s="46">
        <v>72782</v>
      </c>
      <c r="P18" s="46">
        <v>17840</v>
      </c>
      <c r="Q18" s="47">
        <v>174543</v>
      </c>
      <c r="R18" s="47">
        <v>250994</v>
      </c>
      <c r="S18" s="64">
        <v>1</v>
      </c>
      <c r="T18" s="49">
        <v>317</v>
      </c>
      <c r="U18" s="49">
        <v>1902</v>
      </c>
      <c r="V18" s="64">
        <v>6</v>
      </c>
      <c r="W18" s="49">
        <v>2432</v>
      </c>
      <c r="X18" s="49">
        <v>12192</v>
      </c>
      <c r="Y18" s="84">
        <f t="shared" si="0"/>
        <v>7</v>
      </c>
      <c r="Z18" s="84">
        <f t="shared" si="1"/>
        <v>2749</v>
      </c>
      <c r="AA18" s="84">
        <f t="shared" si="2"/>
        <v>14094</v>
      </c>
      <c r="AB18" s="63">
        <v>0</v>
      </c>
      <c r="AC18" s="63">
        <v>0</v>
      </c>
      <c r="AD18" s="63">
        <v>0</v>
      </c>
      <c r="AE18" s="64">
        <v>0</v>
      </c>
      <c r="AF18" s="49">
        <v>0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</row>
    <row r="19" spans="1:51" s="29" customFormat="1" ht="24.95" customHeight="1" x14ac:dyDescent="0.2">
      <c r="A19" s="35" t="s">
        <v>61</v>
      </c>
      <c r="B19" s="23" t="s">
        <v>33</v>
      </c>
      <c r="C19" s="38" t="s">
        <v>36</v>
      </c>
      <c r="D19" s="39">
        <v>16129</v>
      </c>
      <c r="E19" s="42">
        <v>0</v>
      </c>
      <c r="F19" s="42">
        <v>1</v>
      </c>
      <c r="G19" s="42">
        <v>0</v>
      </c>
      <c r="H19" s="42">
        <v>0</v>
      </c>
      <c r="I19" s="42">
        <v>0</v>
      </c>
      <c r="J19" s="61">
        <v>15</v>
      </c>
      <c r="K19" s="61">
        <v>0</v>
      </c>
      <c r="L19" s="61">
        <v>0</v>
      </c>
      <c r="M19" s="61">
        <v>7</v>
      </c>
      <c r="N19" s="61">
        <v>8</v>
      </c>
      <c r="O19" s="46">
        <v>1700</v>
      </c>
      <c r="P19" s="46">
        <v>1322</v>
      </c>
      <c r="Q19" s="47">
        <v>1441</v>
      </c>
      <c r="R19" s="47">
        <v>2200</v>
      </c>
      <c r="S19" s="64">
        <v>0</v>
      </c>
      <c r="T19" s="49">
        <v>0</v>
      </c>
      <c r="U19" s="49">
        <v>0</v>
      </c>
      <c r="V19" s="64">
        <v>0</v>
      </c>
      <c r="W19" s="49">
        <v>0</v>
      </c>
      <c r="X19" s="49">
        <v>0</v>
      </c>
      <c r="Y19" s="84">
        <f t="shared" si="0"/>
        <v>0</v>
      </c>
      <c r="Z19" s="84">
        <f t="shared" si="1"/>
        <v>0</v>
      </c>
      <c r="AA19" s="84">
        <f t="shared" si="2"/>
        <v>0</v>
      </c>
      <c r="AB19" s="63">
        <v>39</v>
      </c>
      <c r="AC19" s="63">
        <v>0</v>
      </c>
      <c r="AD19" s="63">
        <v>1</v>
      </c>
      <c r="AE19" s="64">
        <v>0</v>
      </c>
      <c r="AF19" s="49">
        <v>0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</row>
    <row r="20" spans="1:51" s="29" customFormat="1" ht="24.95" customHeight="1" x14ac:dyDescent="0.2">
      <c r="A20" s="35" t="s">
        <v>59</v>
      </c>
      <c r="B20" s="23" t="s">
        <v>33</v>
      </c>
      <c r="C20" s="38" t="s">
        <v>60</v>
      </c>
      <c r="D20" s="39">
        <v>54036</v>
      </c>
      <c r="E20" s="42">
        <v>0.8</v>
      </c>
      <c r="F20" s="42">
        <v>0.2</v>
      </c>
      <c r="G20" s="42">
        <v>0</v>
      </c>
      <c r="H20" s="42">
        <v>0</v>
      </c>
      <c r="I20" s="42">
        <v>0</v>
      </c>
      <c r="J20" s="61">
        <v>256</v>
      </c>
      <c r="K20" s="61">
        <v>11</v>
      </c>
      <c r="L20" s="61">
        <v>24</v>
      </c>
      <c r="M20" s="61">
        <v>104</v>
      </c>
      <c r="N20" s="61">
        <v>117</v>
      </c>
      <c r="O20" s="46">
        <v>59000</v>
      </c>
      <c r="P20" s="46">
        <v>26700</v>
      </c>
      <c r="Q20" s="47">
        <v>32244</v>
      </c>
      <c r="R20" s="47">
        <v>636136</v>
      </c>
      <c r="S20" s="64">
        <v>4</v>
      </c>
      <c r="T20" s="49">
        <v>3803</v>
      </c>
      <c r="U20" s="49">
        <v>0</v>
      </c>
      <c r="V20" s="64">
        <v>6</v>
      </c>
      <c r="W20" s="49">
        <v>3631</v>
      </c>
      <c r="X20" s="49">
        <v>0</v>
      </c>
      <c r="Y20" s="84">
        <f t="shared" si="0"/>
        <v>10</v>
      </c>
      <c r="Z20" s="84">
        <f t="shared" si="1"/>
        <v>7434</v>
      </c>
      <c r="AA20" s="84">
        <f t="shared" si="2"/>
        <v>0</v>
      </c>
      <c r="AB20" s="63">
        <v>0</v>
      </c>
      <c r="AC20" s="63">
        <v>0</v>
      </c>
      <c r="AD20" s="63">
        <v>27</v>
      </c>
      <c r="AE20" s="64">
        <v>0</v>
      </c>
      <c r="AF20" s="49">
        <v>0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</row>
    <row r="21" spans="1:51" s="29" customFormat="1" ht="24.95" customHeight="1" x14ac:dyDescent="0.2">
      <c r="A21" s="35" t="s">
        <v>53</v>
      </c>
      <c r="B21" s="23" t="s">
        <v>33</v>
      </c>
      <c r="C21" s="38" t="s">
        <v>52</v>
      </c>
      <c r="D21" s="39">
        <v>48122</v>
      </c>
      <c r="E21" s="42">
        <v>0.4</v>
      </c>
      <c r="F21" s="42">
        <v>0.2</v>
      </c>
      <c r="G21" s="42">
        <v>0</v>
      </c>
      <c r="H21" s="42">
        <v>0.4</v>
      </c>
      <c r="I21" s="42">
        <v>0</v>
      </c>
      <c r="J21" s="61">
        <v>39</v>
      </c>
      <c r="K21" s="61">
        <v>4</v>
      </c>
      <c r="L21" s="61">
        <v>5</v>
      </c>
      <c r="M21" s="61">
        <v>26</v>
      </c>
      <c r="N21" s="61">
        <v>4</v>
      </c>
      <c r="O21" s="46">
        <v>65000</v>
      </c>
      <c r="P21" s="46">
        <v>17000</v>
      </c>
      <c r="Q21" s="47">
        <v>24371</v>
      </c>
      <c r="R21" s="47">
        <v>70000</v>
      </c>
      <c r="S21" s="64">
        <v>0</v>
      </c>
      <c r="T21" s="49">
        <v>0</v>
      </c>
      <c r="U21" s="49">
        <v>0</v>
      </c>
      <c r="V21" s="64">
        <v>0</v>
      </c>
      <c r="W21" s="49">
        <v>0</v>
      </c>
      <c r="X21" s="49">
        <v>0</v>
      </c>
      <c r="Y21" s="84">
        <f t="shared" si="0"/>
        <v>0</v>
      </c>
      <c r="Z21" s="84">
        <f t="shared" si="1"/>
        <v>0</v>
      </c>
      <c r="AA21" s="84">
        <f t="shared" si="2"/>
        <v>0</v>
      </c>
      <c r="AB21" s="63">
        <v>8</v>
      </c>
      <c r="AC21" s="63">
        <v>0</v>
      </c>
      <c r="AD21" s="63">
        <v>0</v>
      </c>
      <c r="AE21" s="64">
        <v>0</v>
      </c>
      <c r="AF21" s="49">
        <v>0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</row>
    <row r="22" spans="1:51" s="29" customFormat="1" ht="24.95" customHeight="1" x14ac:dyDescent="0.2">
      <c r="A22" s="35" t="s">
        <v>62</v>
      </c>
      <c r="B22" s="23" t="s">
        <v>33</v>
      </c>
      <c r="C22" s="38" t="s">
        <v>36</v>
      </c>
      <c r="D22" s="39">
        <v>16128</v>
      </c>
      <c r="E22" s="42">
        <v>0</v>
      </c>
      <c r="F22" s="42">
        <v>0.9</v>
      </c>
      <c r="G22" s="42">
        <v>0.1</v>
      </c>
      <c r="H22" s="42">
        <v>0</v>
      </c>
      <c r="I22" s="42">
        <v>0</v>
      </c>
      <c r="J22" s="61">
        <v>162</v>
      </c>
      <c r="K22" s="61">
        <v>9</v>
      </c>
      <c r="L22" s="61">
        <v>7</v>
      </c>
      <c r="M22" s="61">
        <v>49</v>
      </c>
      <c r="N22" s="61">
        <v>97</v>
      </c>
      <c r="O22" s="46">
        <v>36654</v>
      </c>
      <c r="P22" s="46">
        <v>10021</v>
      </c>
      <c r="Q22" s="47">
        <v>95401</v>
      </c>
      <c r="R22" s="47">
        <v>165710</v>
      </c>
      <c r="S22" s="64">
        <v>0</v>
      </c>
      <c r="T22" s="49">
        <v>0</v>
      </c>
      <c r="U22" s="49">
        <v>0</v>
      </c>
      <c r="V22" s="64">
        <v>0</v>
      </c>
      <c r="W22" s="49">
        <v>0</v>
      </c>
      <c r="X22" s="49">
        <v>0</v>
      </c>
      <c r="Y22" s="84">
        <f t="shared" si="0"/>
        <v>0</v>
      </c>
      <c r="Z22" s="84">
        <f t="shared" si="1"/>
        <v>0</v>
      </c>
      <c r="AA22" s="84">
        <f t="shared" si="2"/>
        <v>0</v>
      </c>
      <c r="AB22" s="63">
        <v>68</v>
      </c>
      <c r="AC22" s="63">
        <v>0</v>
      </c>
      <c r="AD22" s="63">
        <v>1</v>
      </c>
      <c r="AE22" s="64">
        <v>1</v>
      </c>
      <c r="AF22" s="49">
        <v>724</v>
      </c>
      <c r="AG22" s="28"/>
      <c r="AH22" s="28"/>
      <c r="AI22" s="28"/>
      <c r="AJ22" s="63">
        <v>0</v>
      </c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</row>
    <row r="23" spans="1:51" s="29" customFormat="1" ht="24.95" customHeight="1" x14ac:dyDescent="0.2">
      <c r="A23" s="35" t="s">
        <v>37</v>
      </c>
      <c r="B23" s="23" t="s">
        <v>33</v>
      </c>
      <c r="C23" s="38" t="s">
        <v>36</v>
      </c>
      <c r="D23" s="39">
        <v>16128</v>
      </c>
      <c r="E23" s="42">
        <v>0.7</v>
      </c>
      <c r="F23" s="42">
        <v>0.2</v>
      </c>
      <c r="G23" s="42">
        <v>0</v>
      </c>
      <c r="H23" s="42">
        <v>0</v>
      </c>
      <c r="I23" s="42">
        <v>0.05</v>
      </c>
      <c r="J23" s="61">
        <v>105</v>
      </c>
      <c r="K23" s="61">
        <v>5</v>
      </c>
      <c r="L23" s="61">
        <v>5</v>
      </c>
      <c r="M23" s="61">
        <v>45</v>
      </c>
      <c r="N23" s="61">
        <v>50</v>
      </c>
      <c r="O23" s="46">
        <v>36020</v>
      </c>
      <c r="P23" s="46">
        <v>12308</v>
      </c>
      <c r="Q23" s="47">
        <v>52500</v>
      </c>
      <c r="R23" s="47">
        <v>247800</v>
      </c>
      <c r="S23" s="64">
        <v>0</v>
      </c>
      <c r="T23" s="49">
        <v>0</v>
      </c>
      <c r="U23" s="49">
        <v>0</v>
      </c>
      <c r="V23" s="64">
        <v>3</v>
      </c>
      <c r="W23" s="49">
        <v>51100</v>
      </c>
      <c r="X23" s="49">
        <v>77475</v>
      </c>
      <c r="Y23" s="84">
        <f t="shared" si="0"/>
        <v>3</v>
      </c>
      <c r="Z23" s="84">
        <f t="shared" si="1"/>
        <v>51100</v>
      </c>
      <c r="AA23" s="84">
        <f t="shared" si="2"/>
        <v>77475</v>
      </c>
      <c r="AB23" s="63">
        <v>13</v>
      </c>
      <c r="AC23" s="63">
        <v>0</v>
      </c>
      <c r="AD23" s="63">
        <v>2</v>
      </c>
      <c r="AE23" s="64">
        <v>0</v>
      </c>
      <c r="AF23" s="49">
        <v>0</v>
      </c>
      <c r="AG23" s="28"/>
      <c r="AH23" s="28"/>
      <c r="AI23" s="63">
        <v>0</v>
      </c>
      <c r="AJ23" s="63">
        <v>0</v>
      </c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</row>
    <row r="24" spans="1:51" s="29" customFormat="1" ht="24.95" customHeight="1" x14ac:dyDescent="0.2">
      <c r="A24" s="35" t="s">
        <v>67</v>
      </c>
      <c r="B24" s="23" t="s">
        <v>58</v>
      </c>
      <c r="C24" s="38" t="s">
        <v>44</v>
      </c>
      <c r="D24" s="39">
        <v>30035</v>
      </c>
      <c r="E24" s="42">
        <v>0.79</v>
      </c>
      <c r="F24" s="42">
        <v>0</v>
      </c>
      <c r="G24" s="42">
        <v>0</v>
      </c>
      <c r="H24" s="42">
        <v>0</v>
      </c>
      <c r="I24" s="42">
        <v>0.21</v>
      </c>
      <c r="J24" s="61">
        <v>5</v>
      </c>
      <c r="K24" s="61">
        <v>0</v>
      </c>
      <c r="L24" s="61">
        <v>0</v>
      </c>
      <c r="M24" s="61">
        <v>1</v>
      </c>
      <c r="N24" s="61">
        <v>4</v>
      </c>
      <c r="O24" s="46">
        <v>1800</v>
      </c>
      <c r="P24" s="46">
        <v>100</v>
      </c>
      <c r="Q24" s="47">
        <v>2071</v>
      </c>
      <c r="R24" s="47">
        <v>0</v>
      </c>
      <c r="S24" s="64">
        <v>3</v>
      </c>
      <c r="T24" s="49">
        <v>0</v>
      </c>
      <c r="U24" s="49">
        <v>0</v>
      </c>
      <c r="V24" s="64">
        <v>1</v>
      </c>
      <c r="W24" s="49">
        <v>0</v>
      </c>
      <c r="X24" s="49">
        <v>0</v>
      </c>
      <c r="Y24" s="84">
        <f t="shared" si="0"/>
        <v>4</v>
      </c>
      <c r="Z24" s="84">
        <f t="shared" si="1"/>
        <v>0</v>
      </c>
      <c r="AA24" s="84">
        <f t="shared" si="2"/>
        <v>0</v>
      </c>
      <c r="AB24" s="63">
        <v>9</v>
      </c>
      <c r="AC24" s="63">
        <v>7</v>
      </c>
      <c r="AD24" s="63">
        <v>0</v>
      </c>
      <c r="AE24" s="64">
        <v>0</v>
      </c>
      <c r="AF24" s="49">
        <v>0</v>
      </c>
      <c r="AG24" s="28"/>
      <c r="AH24" s="28"/>
      <c r="AI24" s="63">
        <v>0</v>
      </c>
      <c r="AJ24" s="63">
        <v>0</v>
      </c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</row>
    <row r="25" spans="1:51" s="29" customFormat="1" ht="24.95" customHeight="1" x14ac:dyDescent="0.2">
      <c r="A25" s="35" t="s">
        <v>68</v>
      </c>
      <c r="B25" s="23" t="s">
        <v>33</v>
      </c>
      <c r="C25" s="38" t="s">
        <v>56</v>
      </c>
      <c r="D25" s="39">
        <v>80133</v>
      </c>
      <c r="E25" s="42">
        <v>0</v>
      </c>
      <c r="F25" s="42">
        <v>0.8</v>
      </c>
      <c r="G25" s="42">
        <v>0</v>
      </c>
      <c r="H25" s="42">
        <v>0</v>
      </c>
      <c r="I25" s="42">
        <v>0.2</v>
      </c>
      <c r="J25" s="61">
        <v>44</v>
      </c>
      <c r="K25" s="61">
        <v>1</v>
      </c>
      <c r="L25" s="61">
        <v>2</v>
      </c>
      <c r="M25" s="61">
        <v>15</v>
      </c>
      <c r="N25" s="61">
        <v>26</v>
      </c>
      <c r="O25" s="46">
        <v>20000</v>
      </c>
      <c r="P25" s="46">
        <v>3000</v>
      </c>
      <c r="Q25" s="47">
        <v>67500</v>
      </c>
      <c r="R25" s="47">
        <v>103000</v>
      </c>
      <c r="S25" s="64">
        <v>0</v>
      </c>
      <c r="T25" s="49">
        <v>0</v>
      </c>
      <c r="U25" s="49">
        <v>0</v>
      </c>
      <c r="V25" s="64">
        <v>0</v>
      </c>
      <c r="W25" s="49">
        <v>0</v>
      </c>
      <c r="X25" s="49">
        <v>0</v>
      </c>
      <c r="Y25" s="84">
        <f t="shared" si="0"/>
        <v>0</v>
      </c>
      <c r="Z25" s="84">
        <f t="shared" si="1"/>
        <v>0</v>
      </c>
      <c r="AA25" s="84">
        <f t="shared" si="2"/>
        <v>0</v>
      </c>
      <c r="AB25" s="63">
        <v>43</v>
      </c>
      <c r="AC25" s="63">
        <v>0</v>
      </c>
      <c r="AD25" s="63">
        <v>1</v>
      </c>
      <c r="AE25" s="64">
        <v>0</v>
      </c>
      <c r="AF25" s="49">
        <v>0</v>
      </c>
      <c r="AG25" s="28"/>
      <c r="AH25" s="28"/>
      <c r="AI25" s="63">
        <v>0</v>
      </c>
      <c r="AJ25" s="63">
        <v>0</v>
      </c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</row>
    <row r="26" spans="1:51" s="29" customFormat="1" ht="24.95" customHeight="1" x14ac:dyDescent="0.2">
      <c r="A26" s="35" t="s">
        <v>69</v>
      </c>
      <c r="B26" s="23" t="s">
        <v>58</v>
      </c>
      <c r="C26" s="38" t="s">
        <v>70</v>
      </c>
      <c r="D26" s="39">
        <v>96011</v>
      </c>
      <c r="E26" s="42">
        <v>0</v>
      </c>
      <c r="F26" s="42">
        <v>1</v>
      </c>
      <c r="G26" s="42">
        <v>0</v>
      </c>
      <c r="H26" s="42">
        <v>0</v>
      </c>
      <c r="I26" s="42">
        <v>0</v>
      </c>
      <c r="J26" s="61">
        <v>38</v>
      </c>
      <c r="K26" s="61">
        <v>0</v>
      </c>
      <c r="L26" s="61">
        <v>0</v>
      </c>
      <c r="M26" s="61">
        <v>15</v>
      </c>
      <c r="N26" s="61">
        <v>23</v>
      </c>
      <c r="O26" s="46">
        <v>50386</v>
      </c>
      <c r="P26" s="46">
        <v>1143</v>
      </c>
      <c r="Q26" s="47">
        <v>62862</v>
      </c>
      <c r="R26" s="47">
        <v>600</v>
      </c>
      <c r="S26" s="64">
        <v>0</v>
      </c>
      <c r="T26" s="49">
        <v>0</v>
      </c>
      <c r="U26" s="49">
        <v>0</v>
      </c>
      <c r="V26" s="64">
        <v>0</v>
      </c>
      <c r="W26" s="49">
        <v>0</v>
      </c>
      <c r="X26" s="49">
        <v>0</v>
      </c>
      <c r="Y26" s="84">
        <f t="shared" si="0"/>
        <v>0</v>
      </c>
      <c r="Z26" s="84">
        <f t="shared" si="1"/>
        <v>0</v>
      </c>
      <c r="AA26" s="84">
        <f t="shared" si="2"/>
        <v>0</v>
      </c>
      <c r="AB26" s="63">
        <v>25</v>
      </c>
      <c r="AC26" s="63">
        <v>0</v>
      </c>
      <c r="AD26" s="63">
        <v>0</v>
      </c>
      <c r="AE26" s="64">
        <v>0</v>
      </c>
      <c r="AF26" s="49">
        <v>0</v>
      </c>
      <c r="AG26" s="28"/>
      <c r="AH26" s="28"/>
      <c r="AI26" s="63">
        <v>0</v>
      </c>
      <c r="AJ26" s="63">
        <v>5</v>
      </c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</row>
    <row r="27" spans="1:51" s="29" customFormat="1" ht="24.95" customHeight="1" x14ac:dyDescent="0.2">
      <c r="A27" s="35" t="s">
        <v>71</v>
      </c>
      <c r="B27" s="23" t="s">
        <v>72</v>
      </c>
      <c r="C27" s="38" t="s">
        <v>73</v>
      </c>
      <c r="D27" s="39">
        <v>47042</v>
      </c>
      <c r="E27" s="42">
        <v>1</v>
      </c>
      <c r="F27" s="42">
        <v>0</v>
      </c>
      <c r="G27" s="42">
        <v>0</v>
      </c>
      <c r="H27" s="42">
        <v>0</v>
      </c>
      <c r="I27" s="42">
        <v>0</v>
      </c>
      <c r="J27" s="61">
        <v>6</v>
      </c>
      <c r="K27" s="61">
        <v>2</v>
      </c>
      <c r="L27" s="61">
        <v>0</v>
      </c>
      <c r="M27" s="61">
        <v>0</v>
      </c>
      <c r="N27" s="61">
        <v>4</v>
      </c>
      <c r="O27" s="46">
        <v>2659</v>
      </c>
      <c r="P27" s="46">
        <v>993</v>
      </c>
      <c r="Q27" s="47">
        <v>8575</v>
      </c>
      <c r="R27" s="47">
        <v>0</v>
      </c>
      <c r="S27" s="64">
        <v>0</v>
      </c>
      <c r="T27" s="49">
        <v>0</v>
      </c>
      <c r="U27" s="49">
        <v>0</v>
      </c>
      <c r="V27" s="64">
        <v>2</v>
      </c>
      <c r="W27" s="49">
        <v>75</v>
      </c>
      <c r="X27" s="49">
        <v>450</v>
      </c>
      <c r="Y27" s="84">
        <f t="shared" si="0"/>
        <v>2</v>
      </c>
      <c r="Z27" s="84">
        <f t="shared" si="1"/>
        <v>75</v>
      </c>
      <c r="AA27" s="84">
        <f t="shared" si="2"/>
        <v>450</v>
      </c>
      <c r="AB27" s="63">
        <v>0</v>
      </c>
      <c r="AC27" s="63">
        <v>0</v>
      </c>
      <c r="AD27" s="63">
        <v>0</v>
      </c>
      <c r="AE27" s="64">
        <v>0</v>
      </c>
      <c r="AF27" s="49">
        <v>0</v>
      </c>
      <c r="AG27" s="28"/>
      <c r="AH27" s="28"/>
      <c r="AI27" s="63">
        <v>5</v>
      </c>
      <c r="AJ27" s="63">
        <v>0</v>
      </c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</row>
    <row r="28" spans="1:51" s="29" customFormat="1" ht="24.95" customHeight="1" x14ac:dyDescent="0.2">
      <c r="A28" s="35" t="s">
        <v>74</v>
      </c>
      <c r="B28" s="23" t="s">
        <v>58</v>
      </c>
      <c r="C28" s="38" t="s">
        <v>56</v>
      </c>
      <c r="D28" s="39">
        <v>80146</v>
      </c>
      <c r="E28" s="42">
        <v>0</v>
      </c>
      <c r="F28" s="42">
        <v>1</v>
      </c>
      <c r="G28" s="42">
        <v>0</v>
      </c>
      <c r="H28" s="42">
        <v>0</v>
      </c>
      <c r="I28" s="42">
        <v>0</v>
      </c>
      <c r="J28" s="61">
        <v>75</v>
      </c>
      <c r="K28" s="61">
        <v>3</v>
      </c>
      <c r="L28" s="61">
        <v>2</v>
      </c>
      <c r="M28" s="61">
        <v>16</v>
      </c>
      <c r="N28" s="61">
        <v>54</v>
      </c>
      <c r="O28" s="46">
        <v>71423</v>
      </c>
      <c r="P28" s="46">
        <v>6120</v>
      </c>
      <c r="Q28" s="47">
        <v>133000</v>
      </c>
      <c r="R28" s="47">
        <v>306000</v>
      </c>
      <c r="S28" s="64">
        <v>0</v>
      </c>
      <c r="T28" s="49">
        <v>0</v>
      </c>
      <c r="U28" s="49">
        <v>0</v>
      </c>
      <c r="V28" s="64">
        <v>0</v>
      </c>
      <c r="W28" s="49">
        <v>0</v>
      </c>
      <c r="X28" s="49">
        <v>0</v>
      </c>
      <c r="Y28" s="84">
        <f t="shared" si="0"/>
        <v>0</v>
      </c>
      <c r="Z28" s="84">
        <f t="shared" si="1"/>
        <v>0</v>
      </c>
      <c r="AA28" s="84">
        <f t="shared" si="2"/>
        <v>0</v>
      </c>
      <c r="AB28" s="63">
        <v>250</v>
      </c>
      <c r="AC28" s="63">
        <v>0</v>
      </c>
      <c r="AD28" s="63">
        <v>0</v>
      </c>
      <c r="AE28" s="64">
        <v>0</v>
      </c>
      <c r="AF28" s="49">
        <v>0</v>
      </c>
      <c r="AG28" s="28"/>
      <c r="AH28"/>
      <c r="AI28"/>
      <c r="AJ28"/>
      <c r="AK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</row>
    <row r="29" spans="1:51" s="29" customFormat="1" ht="24.95" customHeight="1" thickBot="1" x14ac:dyDescent="0.25">
      <c r="A29" s="50" t="s">
        <v>80</v>
      </c>
      <c r="B29" s="51" t="s">
        <v>33</v>
      </c>
      <c r="C29" s="52" t="s">
        <v>81</v>
      </c>
      <c r="D29" s="53">
        <v>91100</v>
      </c>
      <c r="E29" s="54">
        <v>1</v>
      </c>
      <c r="F29" s="54">
        <v>0</v>
      </c>
      <c r="G29" s="54">
        <v>0</v>
      </c>
      <c r="H29" s="54">
        <v>0</v>
      </c>
      <c r="I29" s="54">
        <v>0</v>
      </c>
      <c r="J29" s="62">
        <v>100</v>
      </c>
      <c r="K29" s="62">
        <v>2</v>
      </c>
      <c r="L29" s="62">
        <v>0</v>
      </c>
      <c r="M29" s="62">
        <v>7</v>
      </c>
      <c r="N29" s="62">
        <v>91</v>
      </c>
      <c r="O29" s="55">
        <v>16400</v>
      </c>
      <c r="P29" s="55">
        <v>1847</v>
      </c>
      <c r="Q29" s="56">
        <v>199936</v>
      </c>
      <c r="R29" s="56">
        <v>55500</v>
      </c>
      <c r="S29" s="66">
        <v>1</v>
      </c>
      <c r="T29" s="57">
        <v>239</v>
      </c>
      <c r="U29" s="57">
        <v>1434</v>
      </c>
      <c r="V29" s="66">
        <v>0</v>
      </c>
      <c r="W29" s="57">
        <v>0</v>
      </c>
      <c r="X29" s="57">
        <v>0</v>
      </c>
      <c r="Y29" s="85">
        <f t="shared" si="0"/>
        <v>1</v>
      </c>
      <c r="Z29" s="85">
        <f t="shared" si="1"/>
        <v>239</v>
      </c>
      <c r="AA29" s="85">
        <f t="shared" si="2"/>
        <v>1434</v>
      </c>
      <c r="AB29" s="65">
        <v>0</v>
      </c>
      <c r="AC29" s="65">
        <v>0</v>
      </c>
      <c r="AD29" s="65">
        <v>0</v>
      </c>
      <c r="AE29" s="66">
        <v>0</v>
      </c>
      <c r="AF29" s="57">
        <v>0</v>
      </c>
      <c r="AG29" s="28"/>
      <c r="AH29"/>
      <c r="AI29"/>
      <c r="AJ29"/>
      <c r="AK29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</row>
    <row r="30" spans="1:51" s="29" customFormat="1" ht="24.95" customHeight="1" thickTop="1" x14ac:dyDescent="0.2">
      <c r="A30" s="77" t="s">
        <v>84</v>
      </c>
      <c r="B30" s="78"/>
      <c r="C30" s="78"/>
      <c r="D30" s="79"/>
      <c r="E30" s="80"/>
      <c r="F30" s="80"/>
      <c r="G30" s="80"/>
      <c r="H30" s="80"/>
      <c r="I30" s="80"/>
      <c r="J30" s="78"/>
      <c r="K30" s="78"/>
      <c r="L30" s="78"/>
      <c r="M30" s="78"/>
      <c r="N30" s="78"/>
      <c r="O30" s="76"/>
      <c r="P30" s="76"/>
      <c r="Q30" s="81"/>
      <c r="R30" s="81"/>
      <c r="S30" s="82">
        <f t="shared" ref="S30:X30" si="3">SUM(S4:S29)</f>
        <v>21</v>
      </c>
      <c r="T30" s="83">
        <f t="shared" si="3"/>
        <v>403623</v>
      </c>
      <c r="U30" s="83">
        <f t="shared" si="3"/>
        <v>496125</v>
      </c>
      <c r="V30" s="82">
        <f t="shared" si="3"/>
        <v>73</v>
      </c>
      <c r="W30" s="83">
        <f t="shared" si="3"/>
        <v>1325270.3999999999</v>
      </c>
      <c r="X30" s="83">
        <f t="shared" si="3"/>
        <v>2221866.6</v>
      </c>
      <c r="Y30" s="81">
        <f>SUM(Y4:Y29) -Y20</f>
        <v>84</v>
      </c>
      <c r="Z30" s="81">
        <f>SUM(Z4:Z29) -Z20</f>
        <v>1721459.4</v>
      </c>
      <c r="AA30" s="81">
        <f>SUM(AA4:AA29) -AA20</f>
        <v>2717991.6</v>
      </c>
      <c r="AB30" s="78">
        <f>SUM(AB4:AB29)</f>
        <v>549</v>
      </c>
      <c r="AC30" s="78">
        <f>SUM(AC4:AC29)</f>
        <v>7</v>
      </c>
      <c r="AD30" s="78">
        <f>SUM(AD4:AD29)</f>
        <v>38</v>
      </c>
      <c r="AE30" s="78"/>
      <c r="AF30" s="81"/>
      <c r="AG30" s="28"/>
      <c r="AH30"/>
      <c r="AI30"/>
      <c r="AJ30"/>
      <c r="AK30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</row>
    <row r="31" spans="1:51" s="29" customFormat="1" ht="24.95" customHeight="1" x14ac:dyDescent="0.2">
      <c r="A31" s="35"/>
      <c r="B31" s="23"/>
      <c r="C31" s="38"/>
      <c r="D31" s="39"/>
      <c r="E31" s="42"/>
      <c r="F31" s="42"/>
      <c r="G31" s="42"/>
      <c r="H31" s="42"/>
      <c r="I31" s="42"/>
      <c r="J31" s="23"/>
      <c r="K31" s="23"/>
      <c r="L31" s="23"/>
      <c r="M31" s="23"/>
      <c r="N31" s="23"/>
      <c r="O31" s="46"/>
      <c r="P31" s="46"/>
      <c r="Q31" s="47"/>
      <c r="R31" s="47"/>
      <c r="S31" s="24"/>
      <c r="T31" s="27"/>
      <c r="U31" s="27"/>
      <c r="V31" s="24"/>
      <c r="W31" s="27"/>
      <c r="X31" s="27"/>
      <c r="Y31" s="71"/>
      <c r="Z31" s="71"/>
      <c r="AA31" s="71"/>
      <c r="AB31" s="23"/>
      <c r="AC31" s="23"/>
      <c r="AD31" s="23"/>
      <c r="AE31" s="38"/>
      <c r="AF31" s="30"/>
      <c r="AG31" s="28"/>
      <c r="AH31"/>
      <c r="AI31"/>
      <c r="AJ31"/>
      <c r="AK31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</row>
    <row r="32" spans="1:51" s="29" customFormat="1" ht="24.95" customHeight="1" x14ac:dyDescent="0.2">
      <c r="A32" s="35"/>
      <c r="B32" s="23"/>
      <c r="C32" s="38"/>
      <c r="D32" s="39"/>
      <c r="E32" s="42"/>
      <c r="F32" s="42"/>
      <c r="G32" s="42"/>
      <c r="H32" s="42"/>
      <c r="I32" s="42"/>
      <c r="J32" s="23"/>
      <c r="K32" s="23"/>
      <c r="L32" s="23"/>
      <c r="M32" s="23"/>
      <c r="N32" s="23"/>
      <c r="O32" s="46"/>
      <c r="P32" s="46"/>
      <c r="Q32" s="47"/>
      <c r="R32" s="47"/>
      <c r="S32" s="24"/>
      <c r="T32" s="27"/>
      <c r="U32" s="27"/>
      <c r="V32" s="24"/>
      <c r="W32" s="27"/>
      <c r="X32" s="27"/>
      <c r="Y32" s="71"/>
      <c r="Z32" s="71"/>
      <c r="AA32" s="71"/>
      <c r="AB32" s="23"/>
      <c r="AC32" s="23"/>
      <c r="AD32" s="23"/>
      <c r="AE32" s="38"/>
      <c r="AF32" s="30"/>
      <c r="AG32" s="28"/>
      <c r="AH32"/>
      <c r="AI32"/>
      <c r="AJ32"/>
      <c r="AK32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</row>
    <row r="33" spans="1:51" s="29" customFormat="1" ht="24.95" customHeight="1" x14ac:dyDescent="0.2">
      <c r="A33" s="35"/>
      <c r="B33" s="23"/>
      <c r="C33" s="38"/>
      <c r="D33" s="39"/>
      <c r="E33" s="42"/>
      <c r="F33" s="42"/>
      <c r="G33" s="42"/>
      <c r="H33" s="42"/>
      <c r="I33" s="42"/>
      <c r="J33" s="23"/>
      <c r="K33" s="23"/>
      <c r="L33" s="23"/>
      <c r="M33" s="23"/>
      <c r="N33" s="23"/>
      <c r="O33" s="46"/>
      <c r="P33" s="46"/>
      <c r="Q33" s="47"/>
      <c r="R33" s="47"/>
      <c r="S33" s="24"/>
      <c r="T33" s="27"/>
      <c r="U33" s="27"/>
      <c r="V33" s="24"/>
      <c r="W33" s="27"/>
      <c r="X33" s="27"/>
      <c r="Y33" s="71"/>
      <c r="Z33" s="71"/>
      <c r="AA33" s="71"/>
      <c r="AB33" s="23"/>
      <c r="AC33" s="23"/>
      <c r="AD33" s="23"/>
      <c r="AE33" s="38"/>
      <c r="AF33" s="30"/>
      <c r="AG33" s="28"/>
      <c r="AH33"/>
      <c r="AI33"/>
      <c r="AJ33"/>
      <c r="AK33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</row>
    <row r="34" spans="1:51" s="29" customFormat="1" ht="24.95" customHeight="1" x14ac:dyDescent="0.2">
      <c r="A34" s="35"/>
      <c r="B34" s="23"/>
      <c r="C34" s="38"/>
      <c r="D34" s="39"/>
      <c r="E34" s="42"/>
      <c r="F34" s="42"/>
      <c r="G34" s="42"/>
      <c r="H34" s="42"/>
      <c r="I34" s="42"/>
      <c r="J34" s="23"/>
      <c r="K34" s="23"/>
      <c r="L34" s="23"/>
      <c r="M34" s="23"/>
      <c r="N34" s="23"/>
      <c r="O34" s="46"/>
      <c r="P34" s="46"/>
      <c r="Q34" s="47"/>
      <c r="R34" s="47"/>
      <c r="S34" s="24"/>
      <c r="T34" s="27"/>
      <c r="U34" s="27"/>
      <c r="V34" s="24"/>
      <c r="W34" s="27"/>
      <c r="X34" s="27"/>
      <c r="Y34" s="71"/>
      <c r="Z34" s="71"/>
      <c r="AA34" s="71"/>
      <c r="AB34" s="23"/>
      <c r="AC34" s="23"/>
      <c r="AD34" s="23"/>
      <c r="AE34" s="38"/>
      <c r="AF34" s="30"/>
      <c r="AG34" s="28"/>
      <c r="AH34"/>
      <c r="AI34"/>
      <c r="AJ34"/>
      <c r="AK34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</row>
    <row r="35" spans="1:51" s="29" customFormat="1" ht="24.95" customHeight="1" x14ac:dyDescent="0.2">
      <c r="A35" s="35"/>
      <c r="B35" s="23"/>
      <c r="C35" s="38"/>
      <c r="D35" s="39"/>
      <c r="E35" s="42"/>
      <c r="F35" s="42"/>
      <c r="G35" s="42"/>
      <c r="H35" s="42"/>
      <c r="I35" s="42"/>
      <c r="J35" s="23"/>
      <c r="K35" s="23"/>
      <c r="L35" s="23"/>
      <c r="M35" s="23"/>
      <c r="N35" s="23"/>
      <c r="O35" s="46"/>
      <c r="P35" s="46"/>
      <c r="Q35" s="47"/>
      <c r="R35" s="47"/>
      <c r="S35" s="24"/>
      <c r="T35" s="27"/>
      <c r="U35" s="27"/>
      <c r="V35" s="24"/>
      <c r="W35" s="27"/>
      <c r="X35" s="27"/>
      <c r="Y35" s="71"/>
      <c r="Z35" s="71"/>
      <c r="AA35" s="71"/>
      <c r="AB35" s="23"/>
      <c r="AC35" s="23"/>
      <c r="AD35" s="23"/>
      <c r="AE35" s="38"/>
      <c r="AF35" s="30"/>
      <c r="AG35" s="28"/>
      <c r="AH35"/>
      <c r="AI35"/>
      <c r="AJ35"/>
      <c r="AK35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</row>
    <row r="36" spans="1:51" s="29" customFormat="1" ht="24.95" customHeight="1" x14ac:dyDescent="0.2">
      <c r="A36" s="35"/>
      <c r="B36" s="23"/>
      <c r="C36" s="38"/>
      <c r="D36" s="39"/>
      <c r="E36" s="42"/>
      <c r="F36" s="42"/>
      <c r="G36" s="42"/>
      <c r="H36" s="42"/>
      <c r="I36" s="42"/>
      <c r="J36" s="23"/>
      <c r="K36" s="23"/>
      <c r="L36" s="23"/>
      <c r="M36" s="23"/>
      <c r="N36" s="23"/>
      <c r="O36" s="46"/>
      <c r="P36" s="46"/>
      <c r="Q36" s="47"/>
      <c r="R36" s="47"/>
      <c r="S36" s="24"/>
      <c r="T36" s="27"/>
      <c r="U36" s="27"/>
      <c r="V36" s="24"/>
      <c r="W36" s="27"/>
      <c r="X36" s="27"/>
      <c r="Y36" s="71"/>
      <c r="Z36" s="71"/>
      <c r="AA36" s="71"/>
      <c r="AB36" s="23"/>
      <c r="AC36" s="23"/>
      <c r="AD36" s="23"/>
      <c r="AE36" s="38"/>
      <c r="AF36" s="30"/>
      <c r="AG36" s="28"/>
      <c r="AH36"/>
      <c r="AI36"/>
      <c r="AJ36"/>
      <c r="AK36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</row>
    <row r="37" spans="1:51" s="29" customFormat="1" ht="24.95" customHeight="1" x14ac:dyDescent="0.2">
      <c r="A37" s="35"/>
      <c r="B37" s="23"/>
      <c r="C37" s="38"/>
      <c r="D37" s="39"/>
      <c r="E37" s="42"/>
      <c r="F37" s="42"/>
      <c r="G37" s="42"/>
      <c r="H37" s="42"/>
      <c r="I37" s="42"/>
      <c r="J37" s="23"/>
      <c r="K37" s="23"/>
      <c r="L37" s="23"/>
      <c r="M37" s="23"/>
      <c r="N37" s="23"/>
      <c r="O37" s="46"/>
      <c r="P37" s="46"/>
      <c r="Q37" s="47"/>
      <c r="R37" s="47"/>
      <c r="S37" s="24"/>
      <c r="T37" s="27"/>
      <c r="U37" s="27"/>
      <c r="V37" s="24"/>
      <c r="W37" s="27"/>
      <c r="X37" s="27"/>
      <c r="Y37" s="71"/>
      <c r="Z37" s="71"/>
      <c r="AA37" s="71"/>
      <c r="AB37" s="23"/>
      <c r="AC37" s="23"/>
      <c r="AD37" s="23"/>
      <c r="AE37" s="38"/>
      <c r="AF37" s="30"/>
      <c r="AG37" s="28"/>
      <c r="AH37"/>
      <c r="AI37"/>
      <c r="AJ37"/>
      <c r="AK37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</row>
    <row r="38" spans="1:51" s="29" customFormat="1" ht="24.95" customHeight="1" x14ac:dyDescent="0.2">
      <c r="A38" s="35"/>
      <c r="B38" s="23"/>
      <c r="C38" s="38"/>
      <c r="D38" s="39"/>
      <c r="E38" s="42"/>
      <c r="F38" s="42"/>
      <c r="G38" s="42"/>
      <c r="H38" s="42"/>
      <c r="I38" s="42"/>
      <c r="J38" s="23"/>
      <c r="K38" s="23"/>
      <c r="L38" s="23"/>
      <c r="M38" s="23"/>
      <c r="N38" s="23"/>
      <c r="O38" s="46"/>
      <c r="P38" s="46"/>
      <c r="Q38" s="47"/>
      <c r="R38" s="47"/>
      <c r="S38" s="24"/>
      <c r="T38" s="27"/>
      <c r="U38" s="27"/>
      <c r="V38" s="24"/>
      <c r="W38" s="27"/>
      <c r="X38" s="27"/>
      <c r="Y38" s="71"/>
      <c r="Z38" s="71"/>
      <c r="AA38" s="71"/>
      <c r="AB38" s="23"/>
      <c r="AC38" s="23"/>
      <c r="AD38" s="23"/>
      <c r="AE38" s="38"/>
      <c r="AF38" s="30"/>
      <c r="AG38" s="28"/>
      <c r="AH38"/>
      <c r="AI38"/>
      <c r="AJ38"/>
      <c r="AK3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</row>
    <row r="39" spans="1:51" s="29" customFormat="1" ht="24.95" customHeight="1" x14ac:dyDescent="0.2">
      <c r="A39" s="35"/>
      <c r="B39" s="23"/>
      <c r="C39" s="38"/>
      <c r="D39" s="39"/>
      <c r="E39" s="42"/>
      <c r="F39" s="42"/>
      <c r="G39" s="42"/>
      <c r="H39" s="42"/>
      <c r="I39" s="42"/>
      <c r="J39" s="23"/>
      <c r="K39" s="23"/>
      <c r="L39" s="23"/>
      <c r="M39" s="23"/>
      <c r="N39" s="23"/>
      <c r="O39" s="46"/>
      <c r="P39" s="46"/>
      <c r="Q39" s="47"/>
      <c r="R39" s="47"/>
      <c r="S39" s="24"/>
      <c r="T39" s="27"/>
      <c r="U39" s="27"/>
      <c r="V39" s="24"/>
      <c r="W39" s="27"/>
      <c r="X39" s="27"/>
      <c r="Y39" s="72"/>
      <c r="Z39" s="72"/>
      <c r="AA39" s="72"/>
      <c r="AB39" s="23"/>
      <c r="AC39" s="23"/>
      <c r="AD39" s="23"/>
      <c r="AE39" s="38"/>
      <c r="AF39" s="30"/>
      <c r="AG39" s="28"/>
      <c r="AH39"/>
      <c r="AI39"/>
      <c r="AJ39"/>
      <c r="AK39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</row>
    <row r="40" spans="1:51" s="29" customFormat="1" ht="24.95" customHeight="1" x14ac:dyDescent="0.2">
      <c r="A40" s="35"/>
      <c r="B40" s="23"/>
      <c r="C40" s="38"/>
      <c r="D40" s="39"/>
      <c r="E40" s="42"/>
      <c r="F40" s="42"/>
      <c r="G40" s="42"/>
      <c r="H40" s="42"/>
      <c r="I40" s="42"/>
      <c r="J40" s="23"/>
      <c r="K40" s="23"/>
      <c r="L40" s="23"/>
      <c r="M40" s="23"/>
      <c r="N40" s="23"/>
      <c r="O40" s="46"/>
      <c r="P40" s="46"/>
      <c r="Q40" s="47"/>
      <c r="R40" s="47"/>
      <c r="S40" s="24"/>
      <c r="T40" s="27"/>
      <c r="U40" s="27"/>
      <c r="V40" s="24"/>
      <c r="W40" s="27"/>
      <c r="X40" s="27"/>
      <c r="Y40" s="72"/>
      <c r="Z40" s="72"/>
      <c r="AA40" s="72"/>
      <c r="AB40" s="23"/>
      <c r="AC40" s="23"/>
      <c r="AD40" s="23"/>
      <c r="AE40" s="38"/>
      <c r="AF40" s="30"/>
      <c r="AG40" s="28"/>
      <c r="AH40"/>
      <c r="AI40"/>
      <c r="AJ40"/>
      <c r="AK40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</row>
    <row r="41" spans="1:51" s="29" customFormat="1" ht="24.95" customHeight="1" x14ac:dyDescent="0.2">
      <c r="A41" s="35"/>
      <c r="B41" s="23"/>
      <c r="C41" s="38"/>
      <c r="D41" s="39"/>
      <c r="E41" s="42"/>
      <c r="F41" s="42"/>
      <c r="G41" s="42"/>
      <c r="H41" s="42"/>
      <c r="I41" s="42"/>
      <c r="J41" s="23"/>
      <c r="K41" s="23"/>
      <c r="L41" s="23"/>
      <c r="M41" s="23"/>
      <c r="N41" s="23"/>
      <c r="O41" s="46"/>
      <c r="P41" s="46"/>
      <c r="Q41" s="47"/>
      <c r="R41" s="47"/>
      <c r="S41" s="24"/>
      <c r="T41" s="27"/>
      <c r="U41" s="27"/>
      <c r="V41" s="24"/>
      <c r="W41" s="27"/>
      <c r="X41" s="27"/>
      <c r="Y41" s="72"/>
      <c r="Z41" s="72"/>
      <c r="AA41" s="72"/>
      <c r="AB41" s="23"/>
      <c r="AC41" s="23"/>
      <c r="AD41" s="23"/>
      <c r="AE41" s="38"/>
      <c r="AF41" s="30"/>
      <c r="AG41" s="28"/>
      <c r="AH41"/>
      <c r="AI41"/>
      <c r="AJ41"/>
      <c r="AK41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</row>
    <row r="42" spans="1:51" s="29" customFormat="1" ht="24.95" customHeight="1" x14ac:dyDescent="0.2">
      <c r="A42" s="35"/>
      <c r="B42" s="23"/>
      <c r="C42" s="38"/>
      <c r="D42" s="39"/>
      <c r="E42" s="42"/>
      <c r="F42" s="42"/>
      <c r="G42" s="42"/>
      <c r="H42" s="42"/>
      <c r="I42" s="42"/>
      <c r="J42" s="23"/>
      <c r="K42" s="23"/>
      <c r="L42" s="23"/>
      <c r="M42" s="23"/>
      <c r="N42" s="23"/>
      <c r="O42" s="46"/>
      <c r="P42" s="46"/>
      <c r="Q42" s="47"/>
      <c r="R42" s="47"/>
      <c r="S42" s="24"/>
      <c r="T42" s="27"/>
      <c r="U42" s="27"/>
      <c r="V42" s="24"/>
      <c r="W42" s="27"/>
      <c r="X42" s="27"/>
      <c r="Y42" s="72"/>
      <c r="Z42" s="72"/>
      <c r="AA42" s="72"/>
      <c r="AB42" s="23"/>
      <c r="AC42" s="23"/>
      <c r="AD42" s="23"/>
      <c r="AE42" s="38"/>
      <c r="AF42" s="30"/>
      <c r="AG42" s="28"/>
      <c r="AH42"/>
      <c r="AI42"/>
      <c r="AJ42"/>
      <c r="AK42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</row>
    <row r="43" spans="1:51" s="29" customFormat="1" ht="24.95" customHeight="1" x14ac:dyDescent="0.2">
      <c r="A43" s="35"/>
      <c r="B43" s="23"/>
      <c r="C43" s="38"/>
      <c r="D43" s="39"/>
      <c r="E43" s="42"/>
      <c r="F43" s="42"/>
      <c r="G43" s="42"/>
      <c r="H43" s="42"/>
      <c r="I43" s="42"/>
      <c r="J43" s="23"/>
      <c r="K43" s="23"/>
      <c r="L43" s="23"/>
      <c r="M43" s="23"/>
      <c r="N43" s="23"/>
      <c r="O43" s="46"/>
      <c r="P43" s="46"/>
      <c r="Q43" s="47"/>
      <c r="R43" s="47"/>
      <c r="S43" s="24"/>
      <c r="T43" s="27"/>
      <c r="U43" s="27"/>
      <c r="V43" s="24"/>
      <c r="W43" s="27"/>
      <c r="X43" s="27"/>
      <c r="Y43" s="72"/>
      <c r="Z43" s="72"/>
      <c r="AA43" s="72"/>
      <c r="AB43" s="23"/>
      <c r="AC43" s="23"/>
      <c r="AD43" s="23"/>
      <c r="AE43" s="38"/>
      <c r="AF43" s="30"/>
      <c r="AG43" s="28"/>
      <c r="AH43"/>
      <c r="AI43"/>
      <c r="AJ43"/>
      <c r="AK43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</row>
    <row r="44" spans="1:51" s="29" customFormat="1" ht="24.95" customHeight="1" x14ac:dyDescent="0.2">
      <c r="A44" s="35"/>
      <c r="B44" s="23"/>
      <c r="C44" s="38"/>
      <c r="D44" s="39"/>
      <c r="E44" s="42"/>
      <c r="F44" s="42"/>
      <c r="G44" s="42"/>
      <c r="H44" s="42"/>
      <c r="I44" s="42"/>
      <c r="J44" s="23"/>
      <c r="K44" s="23"/>
      <c r="L44" s="23"/>
      <c r="M44" s="23"/>
      <c r="N44" s="23"/>
      <c r="O44" s="46"/>
      <c r="P44" s="46"/>
      <c r="Q44" s="47"/>
      <c r="R44" s="47"/>
      <c r="S44" s="24"/>
      <c r="T44" s="27"/>
      <c r="U44" s="27"/>
      <c r="V44" s="24"/>
      <c r="W44" s="27"/>
      <c r="X44" s="27"/>
      <c r="Y44" s="72"/>
      <c r="Z44" s="72"/>
      <c r="AA44" s="72"/>
      <c r="AB44" s="23"/>
      <c r="AC44" s="23"/>
      <c r="AD44" s="23"/>
      <c r="AE44" s="38"/>
      <c r="AF44" s="30"/>
      <c r="AG44" s="28"/>
      <c r="AH44"/>
      <c r="AI44"/>
      <c r="AJ44"/>
      <c r="AK44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</row>
    <row r="45" spans="1:51" s="29" customFormat="1" ht="24.95" customHeight="1" x14ac:dyDescent="0.2">
      <c r="A45" s="35"/>
      <c r="B45" s="23"/>
      <c r="C45" s="38"/>
      <c r="D45" s="39"/>
      <c r="E45" s="42"/>
      <c r="F45" s="42"/>
      <c r="G45" s="42"/>
      <c r="H45" s="42"/>
      <c r="I45" s="42"/>
      <c r="J45" s="23"/>
      <c r="K45" s="23"/>
      <c r="L45" s="23"/>
      <c r="M45" s="23"/>
      <c r="N45" s="23"/>
      <c r="O45" s="46"/>
      <c r="P45" s="46"/>
      <c r="Q45" s="47"/>
      <c r="R45" s="47"/>
      <c r="S45" s="24"/>
      <c r="T45" s="27"/>
      <c r="U45" s="27"/>
      <c r="V45" s="24"/>
      <c r="W45" s="27"/>
      <c r="X45" s="27"/>
      <c r="Y45" s="72"/>
      <c r="Z45" s="72"/>
      <c r="AA45" s="72"/>
      <c r="AB45" s="23"/>
      <c r="AC45" s="23"/>
      <c r="AD45" s="23"/>
      <c r="AE45" s="38"/>
      <c r="AF45" s="30"/>
      <c r="AG45" s="28"/>
      <c r="AH45"/>
      <c r="AI45"/>
      <c r="AJ45"/>
      <c r="AK45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</row>
    <row r="46" spans="1:51" s="29" customFormat="1" ht="24.95" customHeight="1" x14ac:dyDescent="0.2">
      <c r="A46" s="35"/>
      <c r="B46" s="23"/>
      <c r="C46" s="38"/>
      <c r="D46" s="39"/>
      <c r="E46" s="42"/>
      <c r="F46" s="42"/>
      <c r="G46" s="42"/>
      <c r="H46" s="42"/>
      <c r="I46" s="42"/>
      <c r="J46" s="23"/>
      <c r="K46" s="23"/>
      <c r="L46" s="23"/>
      <c r="M46" s="23"/>
      <c r="N46" s="23"/>
      <c r="O46" s="46"/>
      <c r="P46" s="46"/>
      <c r="Q46" s="47"/>
      <c r="R46" s="47"/>
      <c r="S46" s="24"/>
      <c r="T46" s="27"/>
      <c r="U46" s="27"/>
      <c r="V46" s="24"/>
      <c r="W46" s="27"/>
      <c r="X46" s="27"/>
      <c r="Y46" s="72"/>
      <c r="Z46" s="72"/>
      <c r="AA46" s="72"/>
      <c r="AB46" s="23"/>
      <c r="AC46" s="23"/>
      <c r="AD46" s="23"/>
      <c r="AE46" s="38"/>
      <c r="AF46" s="30"/>
      <c r="AG46" s="28"/>
      <c r="AH46"/>
      <c r="AI46"/>
      <c r="AJ46"/>
      <c r="AK46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</row>
    <row r="47" spans="1:51" s="29" customFormat="1" ht="24.95" customHeight="1" x14ac:dyDescent="0.2">
      <c r="A47" s="35"/>
      <c r="B47" s="23"/>
      <c r="C47" s="38"/>
      <c r="D47" s="39"/>
      <c r="E47" s="42"/>
      <c r="F47" s="42"/>
      <c r="G47" s="42"/>
      <c r="H47" s="42"/>
      <c r="I47" s="42"/>
      <c r="J47" s="23"/>
      <c r="K47" s="23"/>
      <c r="L47" s="23"/>
      <c r="M47" s="23"/>
      <c r="N47" s="23"/>
      <c r="O47" s="46"/>
      <c r="P47" s="46"/>
      <c r="Q47" s="47"/>
      <c r="R47" s="47"/>
      <c r="S47" s="24"/>
      <c r="T47" s="27"/>
      <c r="U47" s="27"/>
      <c r="V47" s="24"/>
      <c r="W47" s="27"/>
      <c r="X47" s="27"/>
      <c r="Y47" s="72"/>
      <c r="Z47" s="72"/>
      <c r="AA47" s="72"/>
      <c r="AB47" s="23"/>
      <c r="AC47" s="23"/>
      <c r="AD47" s="23"/>
      <c r="AE47" s="38"/>
      <c r="AF47" s="30"/>
      <c r="AG47" s="28"/>
      <c r="AH47"/>
      <c r="AI47"/>
      <c r="AJ47"/>
      <c r="AK47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</row>
    <row r="48" spans="1:51" s="29" customFormat="1" ht="24.95" customHeight="1" x14ac:dyDescent="0.2">
      <c r="A48" s="35"/>
      <c r="B48" s="23"/>
      <c r="C48" s="38"/>
      <c r="D48" s="39"/>
      <c r="E48" s="42"/>
      <c r="F48" s="42"/>
      <c r="G48" s="42"/>
      <c r="H48" s="42"/>
      <c r="I48" s="42"/>
      <c r="J48" s="23"/>
      <c r="K48" s="23"/>
      <c r="L48" s="23"/>
      <c r="M48" s="23"/>
      <c r="N48" s="23"/>
      <c r="O48" s="46"/>
      <c r="P48" s="46"/>
      <c r="Q48" s="47"/>
      <c r="R48" s="47"/>
      <c r="S48" s="24"/>
      <c r="T48" s="27"/>
      <c r="U48" s="27"/>
      <c r="V48" s="24"/>
      <c r="W48" s="27"/>
      <c r="X48" s="27"/>
      <c r="Y48" s="72"/>
      <c r="Z48" s="72"/>
      <c r="AA48" s="72"/>
      <c r="AB48" s="23"/>
      <c r="AC48" s="23"/>
      <c r="AD48" s="23"/>
      <c r="AE48" s="38"/>
      <c r="AF48" s="30"/>
      <c r="AG48" s="28"/>
      <c r="AH48"/>
      <c r="AI48"/>
      <c r="AJ48"/>
      <c r="AK4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</row>
    <row r="49" spans="1:51" s="29" customFormat="1" ht="24.95" customHeight="1" x14ac:dyDescent="0.2">
      <c r="A49" s="35"/>
      <c r="B49" s="23"/>
      <c r="C49" s="38"/>
      <c r="D49" s="39"/>
      <c r="E49" s="42"/>
      <c r="F49" s="42"/>
      <c r="G49" s="42"/>
      <c r="H49" s="42"/>
      <c r="I49" s="42"/>
      <c r="J49" s="23"/>
      <c r="K49" s="23"/>
      <c r="L49" s="23"/>
      <c r="M49" s="23"/>
      <c r="N49" s="23"/>
      <c r="O49" s="46"/>
      <c r="P49" s="46"/>
      <c r="Q49" s="47"/>
      <c r="R49" s="47"/>
      <c r="S49" s="24"/>
      <c r="T49" s="27"/>
      <c r="U49" s="27"/>
      <c r="V49" s="24"/>
      <c r="W49" s="27"/>
      <c r="X49" s="27"/>
      <c r="Y49" s="72"/>
      <c r="Z49" s="72"/>
      <c r="AA49" s="72"/>
      <c r="AB49" s="23"/>
      <c r="AC49" s="23"/>
      <c r="AD49" s="23"/>
      <c r="AE49" s="38"/>
      <c r="AF49" s="30"/>
      <c r="AG49" s="28"/>
      <c r="AH49"/>
      <c r="AI49"/>
      <c r="AJ49"/>
      <c r="AK49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</row>
    <row r="50" spans="1:51" s="29" customFormat="1" ht="24.95" customHeight="1" x14ac:dyDescent="0.2">
      <c r="A50" s="35"/>
      <c r="B50" s="23"/>
      <c r="C50" s="38"/>
      <c r="D50" s="39"/>
      <c r="E50" s="42"/>
      <c r="F50" s="42"/>
      <c r="G50" s="42"/>
      <c r="H50" s="42"/>
      <c r="I50" s="42"/>
      <c r="J50" s="23"/>
      <c r="K50" s="23"/>
      <c r="L50" s="23"/>
      <c r="M50" s="23"/>
      <c r="N50" s="23"/>
      <c r="O50" s="46"/>
      <c r="P50" s="46"/>
      <c r="Q50" s="47"/>
      <c r="R50" s="47"/>
      <c r="S50" s="24"/>
      <c r="T50" s="27"/>
      <c r="U50" s="27"/>
      <c r="V50" s="24"/>
      <c r="W50" s="27"/>
      <c r="X50" s="27"/>
      <c r="Y50" s="72"/>
      <c r="Z50" s="72"/>
      <c r="AA50" s="72"/>
      <c r="AB50" s="23"/>
      <c r="AC50" s="23"/>
      <c r="AD50" s="23"/>
      <c r="AE50" s="38"/>
      <c r="AF50" s="30"/>
      <c r="AG50" s="28"/>
      <c r="AH50"/>
      <c r="AI50"/>
      <c r="AJ50"/>
      <c r="AK50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</row>
    <row r="51" spans="1:51" s="29" customFormat="1" ht="24.95" customHeight="1" x14ac:dyDescent="0.2">
      <c r="A51" s="35"/>
      <c r="B51" s="23"/>
      <c r="C51" s="38"/>
      <c r="D51" s="39"/>
      <c r="E51" s="42"/>
      <c r="F51" s="42"/>
      <c r="G51" s="42"/>
      <c r="H51" s="42"/>
      <c r="I51" s="42"/>
      <c r="J51" s="23"/>
      <c r="K51" s="23"/>
      <c r="L51" s="23"/>
      <c r="M51" s="23"/>
      <c r="N51" s="23"/>
      <c r="O51" s="46"/>
      <c r="P51" s="46"/>
      <c r="Q51" s="47"/>
      <c r="R51" s="47"/>
      <c r="S51" s="24"/>
      <c r="T51" s="27"/>
      <c r="U51" s="27"/>
      <c r="V51" s="24"/>
      <c r="W51" s="27"/>
      <c r="X51" s="27"/>
      <c r="Y51" s="72"/>
      <c r="Z51" s="72"/>
      <c r="AA51" s="72"/>
      <c r="AB51" s="23"/>
      <c r="AC51" s="23"/>
      <c r="AD51" s="23"/>
      <c r="AE51" s="38"/>
      <c r="AF51" s="30"/>
      <c r="AG51" s="28"/>
      <c r="AH51"/>
      <c r="AI51"/>
      <c r="AJ51"/>
      <c r="AK51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</row>
    <row r="52" spans="1:51" s="29" customFormat="1" ht="24.95" customHeight="1" x14ac:dyDescent="0.2">
      <c r="A52" s="35"/>
      <c r="B52" s="23"/>
      <c r="C52" s="38"/>
      <c r="D52" s="39"/>
      <c r="E52" s="42"/>
      <c r="F52" s="42"/>
      <c r="G52" s="42"/>
      <c r="H52" s="42"/>
      <c r="I52" s="42"/>
      <c r="J52" s="23"/>
      <c r="K52" s="23"/>
      <c r="L52" s="23"/>
      <c r="M52" s="23"/>
      <c r="N52" s="23"/>
      <c r="O52" s="46"/>
      <c r="P52" s="46"/>
      <c r="Q52" s="47"/>
      <c r="R52" s="47"/>
      <c r="S52" s="24"/>
      <c r="T52" s="27"/>
      <c r="U52" s="27"/>
      <c r="V52" s="24"/>
      <c r="W52" s="27"/>
      <c r="X52" s="27"/>
      <c r="Y52" s="72"/>
      <c r="Z52" s="72"/>
      <c r="AA52" s="72"/>
      <c r="AB52" s="23"/>
      <c r="AC52" s="23"/>
      <c r="AD52" s="23"/>
      <c r="AE52" s="38"/>
      <c r="AF52" s="30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</row>
    <row r="53" spans="1:51" s="29" customFormat="1" ht="24.95" customHeight="1" x14ac:dyDescent="0.2">
      <c r="A53" s="35"/>
      <c r="B53" s="23"/>
      <c r="C53" s="38"/>
      <c r="D53" s="39"/>
      <c r="E53" s="42"/>
      <c r="F53" s="42"/>
      <c r="G53" s="42"/>
      <c r="H53" s="42"/>
      <c r="I53" s="42"/>
      <c r="J53" s="23"/>
      <c r="K53" s="23"/>
      <c r="L53" s="23"/>
      <c r="M53" s="23"/>
      <c r="N53" s="23"/>
      <c r="O53" s="46"/>
      <c r="P53" s="46"/>
      <c r="Q53" s="47"/>
      <c r="R53" s="47"/>
      <c r="S53" s="24"/>
      <c r="T53" s="27"/>
      <c r="U53" s="27"/>
      <c r="V53" s="24"/>
      <c r="W53" s="27"/>
      <c r="X53" s="27"/>
      <c r="Y53" s="72"/>
      <c r="Z53" s="72"/>
      <c r="AA53" s="72"/>
      <c r="AB53" s="23"/>
      <c r="AC53" s="23"/>
      <c r="AD53" s="23"/>
      <c r="AE53" s="38"/>
      <c r="AF53" s="30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</row>
    <row r="54" spans="1:51" s="29" customFormat="1" ht="24.95" customHeight="1" x14ac:dyDescent="0.2">
      <c r="A54" s="35"/>
      <c r="B54" s="23"/>
      <c r="C54" s="38"/>
      <c r="D54" s="39"/>
      <c r="E54" s="42"/>
      <c r="F54" s="42"/>
      <c r="G54" s="42"/>
      <c r="H54" s="42"/>
      <c r="I54" s="42"/>
      <c r="J54" s="23"/>
      <c r="K54" s="23"/>
      <c r="L54" s="23"/>
      <c r="M54" s="23"/>
      <c r="N54" s="23"/>
      <c r="O54" s="46"/>
      <c r="P54" s="46"/>
      <c r="Q54" s="47"/>
      <c r="R54" s="47"/>
      <c r="S54" s="24"/>
      <c r="T54" s="27"/>
      <c r="U54" s="27"/>
      <c r="V54" s="24"/>
      <c r="W54" s="27"/>
      <c r="X54" s="27"/>
      <c r="Y54" s="72"/>
      <c r="Z54" s="72"/>
      <c r="AA54" s="72"/>
      <c r="AB54" s="23"/>
      <c r="AC54" s="23"/>
      <c r="AD54" s="23"/>
      <c r="AE54" s="38"/>
      <c r="AF54" s="30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</row>
    <row r="55" spans="1:51" s="29" customFormat="1" ht="24.95" customHeight="1" x14ac:dyDescent="0.2">
      <c r="A55" s="35"/>
      <c r="B55" s="23"/>
      <c r="C55" s="38"/>
      <c r="D55" s="39"/>
      <c r="E55" s="42"/>
      <c r="F55" s="42"/>
      <c r="G55" s="42"/>
      <c r="H55" s="42"/>
      <c r="I55" s="42"/>
      <c r="J55" s="23"/>
      <c r="K55" s="23"/>
      <c r="L55" s="23"/>
      <c r="M55" s="23"/>
      <c r="N55" s="23"/>
      <c r="O55" s="46"/>
      <c r="P55" s="46"/>
      <c r="Q55" s="47"/>
      <c r="R55" s="47"/>
      <c r="S55" s="24"/>
      <c r="T55" s="27"/>
      <c r="U55" s="27"/>
      <c r="V55" s="24"/>
      <c r="W55" s="27"/>
      <c r="X55" s="27"/>
      <c r="Y55" s="72"/>
      <c r="Z55" s="72"/>
      <c r="AA55" s="72"/>
      <c r="AB55" s="23"/>
      <c r="AC55" s="23"/>
      <c r="AD55" s="23"/>
      <c r="AE55" s="38"/>
      <c r="AF55" s="30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</row>
    <row r="56" spans="1:51" s="29" customFormat="1" ht="24.95" customHeight="1" x14ac:dyDescent="0.2">
      <c r="A56" s="35"/>
      <c r="B56" s="23"/>
      <c r="C56" s="38"/>
      <c r="D56" s="39"/>
      <c r="E56" s="42"/>
      <c r="F56" s="42"/>
      <c r="G56" s="42"/>
      <c r="H56" s="42"/>
      <c r="I56" s="42"/>
      <c r="J56" s="23"/>
      <c r="K56" s="23"/>
      <c r="L56" s="23"/>
      <c r="M56" s="23"/>
      <c r="N56" s="23"/>
      <c r="O56" s="46"/>
      <c r="P56" s="46"/>
      <c r="Q56" s="47"/>
      <c r="R56" s="47"/>
      <c r="S56" s="24"/>
      <c r="T56" s="27"/>
      <c r="U56" s="27"/>
      <c r="V56" s="24"/>
      <c r="W56" s="27"/>
      <c r="X56" s="27"/>
      <c r="Y56" s="72"/>
      <c r="Z56" s="72"/>
      <c r="AA56" s="72"/>
      <c r="AB56" s="23"/>
      <c r="AC56" s="23"/>
      <c r="AD56" s="23"/>
      <c r="AE56" s="38"/>
      <c r="AF56" s="30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</row>
    <row r="57" spans="1:51" s="29" customFormat="1" ht="24.95" customHeight="1" x14ac:dyDescent="0.2">
      <c r="A57" s="35"/>
      <c r="B57" s="23"/>
      <c r="C57" s="38"/>
      <c r="D57" s="39"/>
      <c r="E57" s="42"/>
      <c r="F57" s="42"/>
      <c r="G57" s="42"/>
      <c r="H57" s="42"/>
      <c r="I57" s="42"/>
      <c r="J57" s="23"/>
      <c r="K57" s="23"/>
      <c r="L57" s="23"/>
      <c r="M57" s="23"/>
      <c r="N57" s="23"/>
      <c r="O57" s="46"/>
      <c r="P57" s="46"/>
      <c r="Q57" s="47"/>
      <c r="R57" s="47"/>
      <c r="S57" s="24"/>
      <c r="T57" s="27"/>
      <c r="U57" s="27"/>
      <c r="V57" s="24"/>
      <c r="W57" s="27"/>
      <c r="X57" s="27"/>
      <c r="Y57" s="72"/>
      <c r="Z57" s="72"/>
      <c r="AA57" s="72"/>
      <c r="AB57" s="23"/>
      <c r="AC57" s="23"/>
      <c r="AD57" s="23"/>
      <c r="AE57" s="38"/>
      <c r="AF57" s="30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</row>
    <row r="58" spans="1:51" s="29" customFormat="1" ht="24.95" customHeight="1" x14ac:dyDescent="0.2">
      <c r="A58" s="35"/>
      <c r="B58" s="23"/>
      <c r="C58" s="38"/>
      <c r="D58" s="39"/>
      <c r="E58" s="42"/>
      <c r="F58" s="42"/>
      <c r="G58" s="42"/>
      <c r="H58" s="42"/>
      <c r="I58" s="42"/>
      <c r="J58" s="23"/>
      <c r="K58" s="23"/>
      <c r="L58" s="23"/>
      <c r="M58" s="23"/>
      <c r="N58" s="23"/>
      <c r="O58" s="46"/>
      <c r="P58" s="46"/>
      <c r="Q58" s="47"/>
      <c r="R58" s="47"/>
      <c r="S58" s="24"/>
      <c r="T58" s="27"/>
      <c r="U58" s="27"/>
      <c r="V58" s="24"/>
      <c r="W58" s="27"/>
      <c r="X58" s="27"/>
      <c r="Y58" s="72"/>
      <c r="Z58" s="72"/>
      <c r="AA58" s="72"/>
      <c r="AB58" s="23"/>
      <c r="AC58" s="23"/>
      <c r="AD58" s="23"/>
      <c r="AE58" s="38"/>
      <c r="AF58" s="30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</row>
    <row r="59" spans="1:51" s="29" customFormat="1" ht="24.95" customHeight="1" x14ac:dyDescent="0.2">
      <c r="A59" s="35"/>
      <c r="B59" s="23"/>
      <c r="C59" s="38"/>
      <c r="D59" s="38"/>
      <c r="E59" s="42"/>
      <c r="F59" s="42"/>
      <c r="G59" s="42"/>
      <c r="H59" s="42"/>
      <c r="I59" s="42"/>
      <c r="J59" s="23"/>
      <c r="K59" s="23"/>
      <c r="L59" s="23"/>
      <c r="M59" s="23"/>
      <c r="N59" s="23"/>
      <c r="O59" s="46"/>
      <c r="P59" s="46"/>
      <c r="Q59" s="47"/>
      <c r="R59" s="47"/>
      <c r="S59" s="24"/>
      <c r="T59" s="27"/>
      <c r="U59" s="27"/>
      <c r="V59" s="24"/>
      <c r="W59" s="27"/>
      <c r="X59" s="27"/>
      <c r="Y59" s="72"/>
      <c r="Z59" s="72"/>
      <c r="AA59" s="72"/>
      <c r="AB59" s="23"/>
      <c r="AC59" s="23"/>
      <c r="AD59" s="23"/>
      <c r="AE59" s="38"/>
      <c r="AF59" s="30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</row>
    <row r="60" spans="1:51" s="29" customFormat="1" ht="24.95" customHeight="1" x14ac:dyDescent="0.2">
      <c r="A60" s="35"/>
      <c r="B60" s="23"/>
      <c r="C60" s="38"/>
      <c r="D60" s="38"/>
      <c r="E60" s="42"/>
      <c r="F60" s="42"/>
      <c r="G60" s="42"/>
      <c r="H60" s="42"/>
      <c r="I60" s="42"/>
      <c r="J60" s="23"/>
      <c r="K60" s="23"/>
      <c r="L60" s="23"/>
      <c r="M60" s="23"/>
      <c r="N60" s="23"/>
      <c r="O60" s="46"/>
      <c r="P60" s="46"/>
      <c r="Q60" s="47"/>
      <c r="R60" s="47"/>
      <c r="S60" s="24"/>
      <c r="T60" s="27"/>
      <c r="U60" s="27"/>
      <c r="V60" s="24"/>
      <c r="W60" s="27"/>
      <c r="X60" s="27"/>
      <c r="Y60" s="72"/>
      <c r="Z60" s="72"/>
      <c r="AA60" s="72"/>
      <c r="AB60" s="23"/>
      <c r="AC60" s="23"/>
      <c r="AD60" s="23"/>
      <c r="AE60" s="38"/>
      <c r="AF60" s="30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</row>
    <row r="61" spans="1:51" s="29" customFormat="1" ht="24.95" customHeight="1" x14ac:dyDescent="0.2">
      <c r="A61" s="35"/>
      <c r="B61" s="23"/>
      <c r="C61" s="38"/>
      <c r="D61" s="38"/>
      <c r="E61" s="42"/>
      <c r="F61" s="42"/>
      <c r="G61" s="42"/>
      <c r="H61" s="42"/>
      <c r="I61" s="42"/>
      <c r="J61" s="23"/>
      <c r="K61" s="23"/>
      <c r="L61" s="23"/>
      <c r="M61" s="23"/>
      <c r="N61" s="23"/>
      <c r="O61" s="46"/>
      <c r="P61" s="46"/>
      <c r="Q61" s="47"/>
      <c r="R61" s="47"/>
      <c r="S61" s="24"/>
      <c r="T61" s="27"/>
      <c r="U61" s="27"/>
      <c r="V61" s="24"/>
      <c r="W61" s="27"/>
      <c r="X61" s="27"/>
      <c r="Y61" s="72"/>
      <c r="Z61" s="72"/>
      <c r="AA61" s="72"/>
      <c r="AB61" s="23"/>
      <c r="AC61" s="23"/>
      <c r="AD61" s="23"/>
      <c r="AE61" s="38"/>
      <c r="AF61" s="30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</row>
    <row r="62" spans="1:51" s="29" customFormat="1" ht="24.95" customHeight="1" x14ac:dyDescent="0.2">
      <c r="A62" s="35"/>
      <c r="B62" s="23"/>
      <c r="C62" s="38"/>
      <c r="D62" s="38"/>
      <c r="E62" s="42"/>
      <c r="F62" s="42"/>
      <c r="G62" s="42"/>
      <c r="H62" s="42"/>
      <c r="I62" s="42"/>
      <c r="J62" s="23"/>
      <c r="K62" s="23"/>
      <c r="L62" s="23"/>
      <c r="M62" s="23"/>
      <c r="N62" s="23"/>
      <c r="O62" s="25"/>
      <c r="P62" s="25"/>
      <c r="Q62" s="26"/>
      <c r="R62" s="26"/>
      <c r="S62" s="24"/>
      <c r="T62" s="27"/>
      <c r="U62" s="27"/>
      <c r="V62" s="24"/>
      <c r="W62" s="27"/>
      <c r="X62" s="27"/>
      <c r="Y62" s="72"/>
      <c r="Z62" s="72"/>
      <c r="AA62" s="72"/>
      <c r="AB62" s="23"/>
      <c r="AC62" s="23"/>
      <c r="AD62" s="23"/>
      <c r="AE62" s="38"/>
      <c r="AF62" s="30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</row>
    <row r="63" spans="1:51" s="29" customFormat="1" ht="24.95" customHeight="1" x14ac:dyDescent="0.2">
      <c r="A63" s="35"/>
      <c r="B63" s="23"/>
      <c r="C63" s="38"/>
      <c r="D63" s="38"/>
      <c r="E63" s="42"/>
      <c r="F63" s="42"/>
      <c r="G63" s="42"/>
      <c r="H63" s="42"/>
      <c r="I63" s="42"/>
      <c r="J63" s="23"/>
      <c r="K63" s="23"/>
      <c r="L63" s="23"/>
      <c r="M63" s="23"/>
      <c r="N63" s="23"/>
      <c r="O63" s="25"/>
      <c r="P63" s="25"/>
      <c r="Q63" s="26"/>
      <c r="R63" s="26"/>
      <c r="S63" s="24"/>
      <c r="T63" s="27"/>
      <c r="U63" s="27"/>
      <c r="V63" s="24"/>
      <c r="W63" s="27"/>
      <c r="X63" s="27"/>
      <c r="Y63" s="72"/>
      <c r="Z63" s="72"/>
      <c r="AA63" s="72"/>
      <c r="AB63" s="23"/>
      <c r="AC63" s="23"/>
      <c r="AD63" s="23"/>
      <c r="AE63" s="38"/>
      <c r="AF63" s="30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</row>
    <row r="64" spans="1:51" s="29" customFormat="1" ht="24.95" customHeight="1" x14ac:dyDescent="0.2">
      <c r="A64" s="35"/>
      <c r="B64" s="23"/>
      <c r="C64" s="38"/>
      <c r="D64" s="38"/>
      <c r="E64" s="42"/>
      <c r="F64" s="42"/>
      <c r="G64" s="42"/>
      <c r="H64" s="42"/>
      <c r="I64" s="42"/>
      <c r="J64" s="23"/>
      <c r="K64" s="23"/>
      <c r="L64" s="23"/>
      <c r="M64" s="23"/>
      <c r="N64" s="23"/>
      <c r="O64" s="25"/>
      <c r="P64" s="25"/>
      <c r="Q64" s="26"/>
      <c r="R64" s="26"/>
      <c r="S64" s="24"/>
      <c r="T64" s="27"/>
      <c r="U64" s="27"/>
      <c r="V64" s="24"/>
      <c r="W64" s="27"/>
      <c r="X64" s="27"/>
      <c r="Y64" s="72"/>
      <c r="Z64" s="72"/>
      <c r="AA64" s="72"/>
      <c r="AB64" s="23"/>
      <c r="AC64" s="23"/>
      <c r="AD64" s="23"/>
      <c r="AE64" s="38"/>
      <c r="AF64" s="30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</row>
    <row r="65" spans="1:51" s="29" customFormat="1" ht="24.95" customHeight="1" x14ac:dyDescent="0.2">
      <c r="A65" s="35"/>
      <c r="B65" s="23"/>
      <c r="C65" s="38"/>
      <c r="D65" s="38"/>
      <c r="E65" s="42"/>
      <c r="F65" s="42"/>
      <c r="G65" s="42"/>
      <c r="H65" s="42"/>
      <c r="I65" s="42"/>
      <c r="J65" s="23"/>
      <c r="K65" s="23"/>
      <c r="L65" s="23"/>
      <c r="M65" s="23"/>
      <c r="N65" s="23"/>
      <c r="O65" s="25"/>
      <c r="P65" s="25"/>
      <c r="Q65" s="26"/>
      <c r="R65" s="26"/>
      <c r="S65" s="24"/>
      <c r="T65" s="27"/>
      <c r="U65" s="27"/>
      <c r="V65" s="24"/>
      <c r="W65" s="27"/>
      <c r="X65" s="27"/>
      <c r="Y65" s="72"/>
      <c r="Z65" s="72"/>
      <c r="AA65" s="72"/>
      <c r="AB65" s="23"/>
      <c r="AC65" s="23"/>
      <c r="AD65" s="23"/>
      <c r="AE65" s="38"/>
      <c r="AF65" s="30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</row>
    <row r="66" spans="1:51" s="29" customFormat="1" ht="24.95" customHeight="1" x14ac:dyDescent="0.2">
      <c r="A66" s="35"/>
      <c r="B66" s="23"/>
      <c r="C66" s="38"/>
      <c r="D66" s="38"/>
      <c r="E66" s="42"/>
      <c r="F66" s="42"/>
      <c r="G66" s="42"/>
      <c r="H66" s="42"/>
      <c r="I66" s="42"/>
      <c r="J66" s="23"/>
      <c r="K66" s="23"/>
      <c r="L66" s="23"/>
      <c r="M66" s="23"/>
      <c r="N66" s="23"/>
      <c r="O66" s="25"/>
      <c r="P66" s="25"/>
      <c r="Q66" s="26"/>
      <c r="R66" s="26"/>
      <c r="S66" s="24"/>
      <c r="T66" s="27"/>
      <c r="U66" s="27"/>
      <c r="V66" s="24"/>
      <c r="W66" s="27"/>
      <c r="X66" s="27"/>
      <c r="Y66" s="72"/>
      <c r="Z66" s="72"/>
      <c r="AA66" s="72"/>
      <c r="AB66" s="23"/>
      <c r="AC66" s="23"/>
      <c r="AD66" s="23"/>
      <c r="AE66" s="38"/>
      <c r="AF66" s="30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</row>
    <row r="67" spans="1:51" s="29" customFormat="1" ht="24.95" customHeight="1" x14ac:dyDescent="0.2">
      <c r="A67" s="35"/>
      <c r="B67" s="23"/>
      <c r="C67" s="38"/>
      <c r="D67" s="38"/>
      <c r="E67" s="42"/>
      <c r="F67" s="42"/>
      <c r="G67" s="42"/>
      <c r="H67" s="42"/>
      <c r="I67" s="42"/>
      <c r="J67" s="23"/>
      <c r="K67" s="23"/>
      <c r="L67" s="23"/>
      <c r="M67" s="23"/>
      <c r="N67" s="23"/>
      <c r="O67" s="25"/>
      <c r="P67" s="25"/>
      <c r="Q67" s="26"/>
      <c r="R67" s="26"/>
      <c r="S67" s="24"/>
      <c r="T67" s="27"/>
      <c r="U67" s="27"/>
      <c r="V67" s="24"/>
      <c r="W67" s="27"/>
      <c r="X67" s="27"/>
      <c r="Y67" s="72"/>
      <c r="Z67" s="72"/>
      <c r="AA67" s="72"/>
      <c r="AB67" s="23"/>
      <c r="AC67" s="23"/>
      <c r="AD67" s="23"/>
      <c r="AE67" s="38"/>
      <c r="AF67" s="30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</row>
    <row r="68" spans="1:51" s="29" customFormat="1" ht="24.95" customHeight="1" x14ac:dyDescent="0.2">
      <c r="A68" s="35"/>
      <c r="B68" s="23"/>
      <c r="C68" s="38"/>
      <c r="D68" s="38"/>
      <c r="E68" s="42"/>
      <c r="F68" s="42"/>
      <c r="G68" s="42"/>
      <c r="H68" s="42"/>
      <c r="I68" s="42"/>
      <c r="J68" s="23"/>
      <c r="K68" s="23"/>
      <c r="L68" s="23"/>
      <c r="M68" s="23"/>
      <c r="N68" s="23"/>
      <c r="O68" s="25"/>
      <c r="P68" s="25"/>
      <c r="Q68" s="26"/>
      <c r="R68" s="26"/>
      <c r="S68" s="24"/>
      <c r="T68" s="27"/>
      <c r="U68" s="27"/>
      <c r="V68" s="24"/>
      <c r="W68" s="27"/>
      <c r="X68" s="27"/>
      <c r="Y68" s="72"/>
      <c r="Z68" s="72"/>
      <c r="AA68" s="72"/>
      <c r="AB68" s="23"/>
      <c r="AC68" s="23"/>
      <c r="AD68" s="23"/>
      <c r="AE68" s="38"/>
      <c r="AF68" s="30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</row>
    <row r="69" spans="1:51" s="29" customFormat="1" ht="24.95" customHeight="1" x14ac:dyDescent="0.2">
      <c r="A69" s="35"/>
      <c r="B69" s="23"/>
      <c r="C69" s="38"/>
      <c r="D69" s="38"/>
      <c r="E69" s="42"/>
      <c r="F69" s="42"/>
      <c r="G69" s="42"/>
      <c r="H69" s="42"/>
      <c r="I69" s="42"/>
      <c r="J69" s="23"/>
      <c r="K69" s="23"/>
      <c r="L69" s="23"/>
      <c r="M69" s="23"/>
      <c r="N69" s="23"/>
      <c r="O69" s="25"/>
      <c r="P69" s="25"/>
      <c r="Q69" s="26"/>
      <c r="R69" s="26"/>
      <c r="S69" s="24"/>
      <c r="T69" s="27"/>
      <c r="U69" s="27"/>
      <c r="V69" s="24"/>
      <c r="W69" s="27"/>
      <c r="X69" s="27"/>
      <c r="Y69" s="72"/>
      <c r="Z69" s="72"/>
      <c r="AA69" s="72"/>
      <c r="AB69" s="23"/>
      <c r="AC69" s="23"/>
      <c r="AD69" s="23"/>
      <c r="AE69" s="38"/>
      <c r="AF69" s="30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</row>
    <row r="70" spans="1:51" s="29" customFormat="1" ht="24.95" customHeight="1" x14ac:dyDescent="0.2">
      <c r="A70" s="35"/>
      <c r="B70" s="23"/>
      <c r="C70" s="38"/>
      <c r="D70" s="38"/>
      <c r="E70" s="42"/>
      <c r="F70" s="42"/>
      <c r="G70" s="42"/>
      <c r="H70" s="42"/>
      <c r="I70" s="42"/>
      <c r="J70" s="23"/>
      <c r="K70" s="23"/>
      <c r="L70" s="23"/>
      <c r="M70" s="23"/>
      <c r="N70" s="23"/>
      <c r="O70" s="25"/>
      <c r="P70" s="25"/>
      <c r="Q70" s="26"/>
      <c r="R70" s="26"/>
      <c r="S70" s="24"/>
      <c r="T70" s="27"/>
      <c r="U70" s="27"/>
      <c r="V70" s="24"/>
      <c r="W70" s="27"/>
      <c r="X70" s="27"/>
      <c r="Y70" s="72"/>
      <c r="Z70" s="72"/>
      <c r="AA70" s="72"/>
      <c r="AB70" s="23"/>
      <c r="AC70" s="23"/>
      <c r="AD70" s="23"/>
      <c r="AE70" s="38"/>
      <c r="AF70" s="30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</row>
    <row r="71" spans="1:51" s="29" customFormat="1" ht="24.95" customHeight="1" x14ac:dyDescent="0.2">
      <c r="A71" s="35"/>
      <c r="B71" s="23"/>
      <c r="C71" s="38"/>
      <c r="D71" s="38"/>
      <c r="E71" s="42"/>
      <c r="F71" s="42"/>
      <c r="G71" s="42"/>
      <c r="H71" s="42"/>
      <c r="I71" s="42"/>
      <c r="J71" s="23"/>
      <c r="K71" s="23"/>
      <c r="L71" s="23"/>
      <c r="M71" s="23"/>
      <c r="N71" s="23"/>
      <c r="O71" s="25"/>
      <c r="P71" s="25"/>
      <c r="Q71" s="26"/>
      <c r="R71" s="26"/>
      <c r="S71" s="24"/>
      <c r="T71" s="27"/>
      <c r="U71" s="27"/>
      <c r="V71" s="24"/>
      <c r="W71" s="27"/>
      <c r="X71" s="27"/>
      <c r="Y71" s="72"/>
      <c r="Z71" s="72"/>
      <c r="AA71" s="72"/>
      <c r="AB71" s="23"/>
      <c r="AC71" s="23"/>
      <c r="AD71" s="23"/>
      <c r="AE71" s="38"/>
      <c r="AF71" s="30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</row>
    <row r="72" spans="1:51" s="29" customFormat="1" ht="24.95" customHeight="1" x14ac:dyDescent="0.2">
      <c r="A72" s="35"/>
      <c r="B72" s="23"/>
      <c r="C72" s="38"/>
      <c r="D72" s="38"/>
      <c r="E72" s="42"/>
      <c r="F72" s="42"/>
      <c r="G72" s="42"/>
      <c r="H72" s="42"/>
      <c r="I72" s="42"/>
      <c r="J72" s="23"/>
      <c r="K72" s="23"/>
      <c r="L72" s="23"/>
      <c r="M72" s="23"/>
      <c r="N72" s="23"/>
      <c r="O72" s="25"/>
      <c r="P72" s="25"/>
      <c r="Q72" s="26"/>
      <c r="R72" s="26"/>
      <c r="S72" s="24"/>
      <c r="T72" s="27"/>
      <c r="U72" s="27"/>
      <c r="V72" s="24"/>
      <c r="W72" s="27"/>
      <c r="X72" s="27"/>
      <c r="Y72" s="72"/>
      <c r="Z72" s="72"/>
      <c r="AA72" s="72"/>
      <c r="AB72" s="23"/>
      <c r="AC72" s="23"/>
      <c r="AD72" s="23"/>
      <c r="AE72" s="38"/>
      <c r="AF72" s="30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</row>
    <row r="73" spans="1:51" s="29" customFormat="1" ht="24.95" customHeight="1" x14ac:dyDescent="0.2">
      <c r="A73" s="35"/>
      <c r="B73" s="23"/>
      <c r="C73" s="38"/>
      <c r="D73" s="38"/>
      <c r="E73" s="42"/>
      <c r="F73" s="42"/>
      <c r="G73" s="42"/>
      <c r="H73" s="42"/>
      <c r="I73" s="42"/>
      <c r="J73" s="23"/>
      <c r="K73" s="23"/>
      <c r="L73" s="23"/>
      <c r="M73" s="23"/>
      <c r="N73" s="23"/>
      <c r="O73" s="25"/>
      <c r="P73" s="25"/>
      <c r="Q73" s="26"/>
      <c r="R73" s="26"/>
      <c r="S73" s="24"/>
      <c r="T73" s="27"/>
      <c r="U73" s="27"/>
      <c r="V73" s="24"/>
      <c r="W73" s="27"/>
      <c r="X73" s="27"/>
      <c r="Y73" s="72"/>
      <c r="Z73" s="72"/>
      <c r="AA73" s="72"/>
      <c r="AB73" s="23"/>
      <c r="AC73" s="23"/>
      <c r="AD73" s="23"/>
      <c r="AE73" s="38"/>
      <c r="AF73" s="30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</row>
    <row r="74" spans="1:51" s="29" customFormat="1" ht="24.95" customHeight="1" x14ac:dyDescent="0.2">
      <c r="A74" s="35"/>
      <c r="B74" s="23"/>
      <c r="C74" s="38"/>
      <c r="D74" s="38"/>
      <c r="E74" s="42"/>
      <c r="F74" s="42"/>
      <c r="G74" s="42"/>
      <c r="H74" s="42"/>
      <c r="I74" s="42"/>
      <c r="J74" s="23"/>
      <c r="K74" s="23"/>
      <c r="L74" s="23"/>
      <c r="M74" s="23"/>
      <c r="N74" s="23"/>
      <c r="O74" s="25"/>
      <c r="P74" s="25"/>
      <c r="Q74" s="26"/>
      <c r="R74" s="26"/>
      <c r="S74" s="24"/>
      <c r="T74" s="27"/>
      <c r="U74" s="27"/>
      <c r="V74" s="24"/>
      <c r="W74" s="27"/>
      <c r="X74" s="27"/>
      <c r="Y74" s="72"/>
      <c r="Z74" s="72"/>
      <c r="AA74" s="72"/>
      <c r="AB74" s="23"/>
      <c r="AC74" s="23"/>
      <c r="AD74" s="23"/>
      <c r="AE74" s="38"/>
      <c r="AF74" s="30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</row>
    <row r="75" spans="1:51" s="29" customFormat="1" ht="24.95" customHeight="1" x14ac:dyDescent="0.2">
      <c r="A75" s="35"/>
      <c r="B75" s="23"/>
      <c r="C75" s="38"/>
      <c r="D75" s="38"/>
      <c r="E75" s="42"/>
      <c r="F75" s="42"/>
      <c r="G75" s="42"/>
      <c r="H75" s="42"/>
      <c r="I75" s="42"/>
      <c r="J75" s="23"/>
      <c r="K75" s="23"/>
      <c r="L75" s="23"/>
      <c r="M75" s="23"/>
      <c r="N75" s="23"/>
      <c r="O75" s="25"/>
      <c r="P75" s="25"/>
      <c r="Q75" s="26"/>
      <c r="R75" s="26"/>
      <c r="S75" s="24"/>
      <c r="T75" s="27"/>
      <c r="U75" s="27"/>
      <c r="V75" s="24"/>
      <c r="W75" s="27"/>
      <c r="X75" s="27"/>
      <c r="Y75" s="72"/>
      <c r="Z75" s="72"/>
      <c r="AA75" s="72"/>
      <c r="AB75" s="23"/>
      <c r="AC75" s="23"/>
      <c r="AD75" s="23"/>
      <c r="AE75" s="38"/>
      <c r="AF75" s="30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</row>
    <row r="76" spans="1:51" s="29" customFormat="1" ht="24.95" customHeight="1" x14ac:dyDescent="0.2">
      <c r="A76" s="35"/>
      <c r="B76" s="23"/>
      <c r="C76" s="38"/>
      <c r="D76" s="38"/>
      <c r="E76" s="42"/>
      <c r="F76" s="42"/>
      <c r="G76" s="42"/>
      <c r="H76" s="42"/>
      <c r="I76" s="42"/>
      <c r="J76" s="23"/>
      <c r="K76" s="23"/>
      <c r="L76" s="23"/>
      <c r="M76" s="23"/>
      <c r="N76" s="23"/>
      <c r="O76" s="25"/>
      <c r="P76" s="25"/>
      <c r="Q76" s="26"/>
      <c r="R76" s="26"/>
      <c r="S76" s="24"/>
      <c r="T76" s="27"/>
      <c r="U76" s="27"/>
      <c r="V76" s="24"/>
      <c r="W76" s="27"/>
      <c r="X76" s="27"/>
      <c r="Y76" s="72"/>
      <c r="Z76" s="72"/>
      <c r="AA76" s="72"/>
      <c r="AB76" s="23"/>
      <c r="AC76" s="23"/>
      <c r="AD76" s="23"/>
      <c r="AE76" s="38"/>
      <c r="AF76" s="30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</row>
    <row r="77" spans="1:51" s="29" customFormat="1" ht="24.95" customHeight="1" x14ac:dyDescent="0.2">
      <c r="A77" s="35"/>
      <c r="B77" s="23"/>
      <c r="C77" s="38"/>
      <c r="D77" s="38"/>
      <c r="E77" s="42"/>
      <c r="F77" s="42"/>
      <c r="G77" s="42"/>
      <c r="H77" s="42"/>
      <c r="I77" s="42"/>
      <c r="J77" s="23"/>
      <c r="K77" s="23"/>
      <c r="L77" s="23"/>
      <c r="M77" s="23"/>
      <c r="N77" s="23"/>
      <c r="O77" s="25"/>
      <c r="P77" s="25"/>
      <c r="Q77" s="26"/>
      <c r="R77" s="26"/>
      <c r="S77" s="24"/>
      <c r="T77" s="27"/>
      <c r="U77" s="27"/>
      <c r="V77" s="24"/>
      <c r="W77" s="27"/>
      <c r="X77" s="27"/>
      <c r="Y77" s="72"/>
      <c r="Z77" s="72"/>
      <c r="AA77" s="72"/>
      <c r="AB77" s="23"/>
      <c r="AC77" s="23"/>
      <c r="AD77" s="23"/>
      <c r="AE77" s="38"/>
      <c r="AF77" s="30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</row>
    <row r="78" spans="1:51" s="29" customFormat="1" ht="24.95" customHeight="1" x14ac:dyDescent="0.2">
      <c r="A78" s="35"/>
      <c r="B78" s="23"/>
      <c r="C78" s="38"/>
      <c r="D78" s="38"/>
      <c r="E78" s="42"/>
      <c r="F78" s="42"/>
      <c r="G78" s="42"/>
      <c r="H78" s="42"/>
      <c r="I78" s="42"/>
      <c r="J78" s="23"/>
      <c r="K78" s="23"/>
      <c r="L78" s="23"/>
      <c r="M78" s="23"/>
      <c r="N78" s="23"/>
      <c r="O78" s="25"/>
      <c r="P78" s="25"/>
      <c r="Q78" s="26"/>
      <c r="R78" s="26"/>
      <c r="S78" s="24"/>
      <c r="T78" s="27"/>
      <c r="U78" s="27"/>
      <c r="V78" s="24"/>
      <c r="W78" s="27"/>
      <c r="X78" s="27"/>
      <c r="Y78" s="72"/>
      <c r="Z78" s="72"/>
      <c r="AA78" s="72"/>
      <c r="AB78" s="23"/>
      <c r="AC78" s="23"/>
      <c r="AD78" s="23"/>
      <c r="AE78" s="38"/>
      <c r="AF78" s="30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</row>
    <row r="79" spans="1:51" s="29" customFormat="1" ht="24.95" customHeight="1" x14ac:dyDescent="0.2">
      <c r="A79" s="35"/>
      <c r="B79" s="23"/>
      <c r="C79" s="38"/>
      <c r="D79" s="38"/>
      <c r="E79" s="42"/>
      <c r="F79" s="42"/>
      <c r="G79" s="42"/>
      <c r="H79" s="42"/>
      <c r="I79" s="42"/>
      <c r="J79" s="23"/>
      <c r="K79" s="23"/>
      <c r="L79" s="23"/>
      <c r="M79" s="23"/>
      <c r="N79" s="23"/>
      <c r="O79" s="25"/>
      <c r="P79" s="25"/>
      <c r="Q79" s="26"/>
      <c r="R79" s="26"/>
      <c r="S79" s="24"/>
      <c r="T79" s="27"/>
      <c r="U79" s="27"/>
      <c r="V79" s="24"/>
      <c r="W79" s="27"/>
      <c r="X79" s="27"/>
      <c r="Y79" s="72"/>
      <c r="Z79" s="72"/>
      <c r="AA79" s="72"/>
      <c r="AB79" s="23"/>
      <c r="AC79" s="23"/>
      <c r="AD79" s="23"/>
      <c r="AE79" s="38"/>
      <c r="AF79" s="30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</row>
    <row r="80" spans="1:51" s="29" customFormat="1" ht="24.95" customHeight="1" x14ac:dyDescent="0.2">
      <c r="A80" s="35"/>
      <c r="B80" s="23"/>
      <c r="C80" s="24"/>
      <c r="D80" s="24"/>
      <c r="E80" s="42"/>
      <c r="F80" s="42"/>
      <c r="G80" s="42"/>
      <c r="H80" s="42"/>
      <c r="I80" s="42"/>
      <c r="J80" s="23"/>
      <c r="K80" s="23"/>
      <c r="L80" s="23"/>
      <c r="M80" s="23"/>
      <c r="N80" s="23"/>
      <c r="O80" s="25"/>
      <c r="P80" s="25"/>
      <c r="Q80" s="26"/>
      <c r="R80" s="26"/>
      <c r="S80" s="24"/>
      <c r="T80" s="27"/>
      <c r="U80" s="27"/>
      <c r="V80" s="24"/>
      <c r="W80" s="27"/>
      <c r="X80" s="27"/>
      <c r="Y80" s="72"/>
      <c r="Z80" s="72"/>
      <c r="AA80" s="72"/>
      <c r="AB80" s="23"/>
      <c r="AC80" s="23"/>
      <c r="AD80" s="23"/>
      <c r="AE80" s="38"/>
      <c r="AF80" s="30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</row>
    <row r="81" spans="1:51" s="29" customFormat="1" ht="24.95" customHeight="1" x14ac:dyDescent="0.2">
      <c r="A81" s="35"/>
      <c r="B81" s="23"/>
      <c r="C81" s="24"/>
      <c r="D81" s="24"/>
      <c r="E81" s="42"/>
      <c r="F81" s="42"/>
      <c r="G81" s="42"/>
      <c r="H81" s="42"/>
      <c r="I81" s="42"/>
      <c r="J81" s="23"/>
      <c r="K81" s="23"/>
      <c r="L81" s="23"/>
      <c r="M81" s="23"/>
      <c r="N81" s="23"/>
      <c r="O81" s="25"/>
      <c r="P81" s="25"/>
      <c r="Q81" s="26"/>
      <c r="R81" s="26"/>
      <c r="S81" s="24"/>
      <c r="T81" s="27"/>
      <c r="U81" s="27"/>
      <c r="V81" s="24"/>
      <c r="W81" s="27"/>
      <c r="X81" s="27"/>
      <c r="Y81" s="72"/>
      <c r="Z81" s="72"/>
      <c r="AA81" s="72"/>
      <c r="AB81" s="23"/>
      <c r="AC81" s="23"/>
      <c r="AD81" s="23"/>
      <c r="AE81" s="38"/>
      <c r="AF81" s="30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</row>
    <row r="82" spans="1:51" s="29" customFormat="1" ht="24.95" customHeight="1" x14ac:dyDescent="0.2">
      <c r="A82" s="35"/>
      <c r="B82" s="23"/>
      <c r="C82" s="24"/>
      <c r="D82" s="24"/>
      <c r="E82" s="42"/>
      <c r="F82" s="42"/>
      <c r="G82" s="42"/>
      <c r="H82" s="42"/>
      <c r="I82" s="42"/>
      <c r="J82" s="23"/>
      <c r="K82" s="23"/>
      <c r="L82" s="23"/>
      <c r="M82" s="23"/>
      <c r="N82" s="23"/>
      <c r="O82" s="25"/>
      <c r="P82" s="25"/>
      <c r="Q82" s="26"/>
      <c r="R82" s="26"/>
      <c r="S82" s="24"/>
      <c r="T82" s="27"/>
      <c r="U82" s="27"/>
      <c r="V82" s="24"/>
      <c r="W82" s="27"/>
      <c r="X82" s="27"/>
      <c r="Y82" s="72"/>
      <c r="Z82" s="72"/>
      <c r="AA82" s="72"/>
      <c r="AB82" s="23"/>
      <c r="AC82" s="23"/>
      <c r="AD82" s="23"/>
      <c r="AE82" s="38"/>
      <c r="AF82" s="30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</row>
    <row r="83" spans="1:51" s="29" customFormat="1" ht="24.95" customHeight="1" x14ac:dyDescent="0.2">
      <c r="A83" s="35"/>
      <c r="B83" s="23"/>
      <c r="C83" s="24"/>
      <c r="D83" s="24"/>
      <c r="E83" s="42"/>
      <c r="F83" s="42"/>
      <c r="G83" s="42"/>
      <c r="H83" s="42"/>
      <c r="I83" s="42"/>
      <c r="J83" s="23"/>
      <c r="K83" s="23"/>
      <c r="L83" s="23"/>
      <c r="M83" s="23"/>
      <c r="N83" s="23"/>
      <c r="O83" s="25"/>
      <c r="P83" s="25"/>
      <c r="Q83" s="26"/>
      <c r="R83" s="26"/>
      <c r="S83" s="24"/>
      <c r="T83" s="27"/>
      <c r="U83" s="27"/>
      <c r="V83" s="24"/>
      <c r="W83" s="27"/>
      <c r="X83" s="27"/>
      <c r="Y83" s="72"/>
      <c r="Z83" s="72"/>
      <c r="AA83" s="72"/>
      <c r="AB83" s="23"/>
      <c r="AC83" s="23"/>
      <c r="AD83" s="23"/>
      <c r="AE83" s="38"/>
      <c r="AF83" s="30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</row>
    <row r="84" spans="1:51" s="29" customFormat="1" ht="24.95" customHeight="1" x14ac:dyDescent="0.2">
      <c r="A84" s="35"/>
      <c r="B84" s="23"/>
      <c r="C84" s="24"/>
      <c r="D84" s="24"/>
      <c r="E84" s="42"/>
      <c r="F84" s="42"/>
      <c r="G84" s="42"/>
      <c r="H84" s="42"/>
      <c r="I84" s="42"/>
      <c r="J84" s="23"/>
      <c r="K84" s="23"/>
      <c r="L84" s="23"/>
      <c r="M84" s="23"/>
      <c r="N84" s="23"/>
      <c r="O84" s="25"/>
      <c r="P84" s="25"/>
      <c r="Q84" s="26"/>
      <c r="R84" s="26"/>
      <c r="S84" s="24"/>
      <c r="T84" s="27"/>
      <c r="U84" s="27"/>
      <c r="V84" s="24"/>
      <c r="W84" s="27"/>
      <c r="X84" s="27"/>
      <c r="Y84" s="72"/>
      <c r="Z84" s="72"/>
      <c r="AA84" s="72"/>
      <c r="AB84" s="23"/>
      <c r="AC84" s="23"/>
      <c r="AD84" s="23"/>
      <c r="AE84" s="38"/>
      <c r="AF84" s="30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</row>
    <row r="85" spans="1:51" s="29" customFormat="1" ht="24.95" customHeight="1" x14ac:dyDescent="0.2">
      <c r="A85" s="35"/>
      <c r="B85" s="23"/>
      <c r="C85" s="24"/>
      <c r="D85" s="24"/>
      <c r="E85" s="42"/>
      <c r="F85" s="42"/>
      <c r="G85" s="42"/>
      <c r="H85" s="42"/>
      <c r="I85" s="42"/>
      <c r="J85" s="23"/>
      <c r="K85" s="23"/>
      <c r="L85" s="23"/>
      <c r="M85" s="23"/>
      <c r="N85" s="23"/>
      <c r="O85" s="25"/>
      <c r="P85" s="25"/>
      <c r="Q85" s="26"/>
      <c r="R85" s="26"/>
      <c r="S85" s="24"/>
      <c r="T85" s="27"/>
      <c r="U85" s="27"/>
      <c r="V85" s="24"/>
      <c r="W85" s="27"/>
      <c r="X85" s="27"/>
      <c r="Y85" s="72"/>
      <c r="Z85" s="72"/>
      <c r="AA85" s="72"/>
      <c r="AB85" s="23"/>
      <c r="AC85" s="23"/>
      <c r="AD85" s="23"/>
      <c r="AE85" s="38"/>
      <c r="AF85" s="30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</row>
    <row r="86" spans="1:51" s="29" customFormat="1" ht="24.95" customHeight="1" x14ac:dyDescent="0.2">
      <c r="A86" s="35"/>
      <c r="B86" s="23"/>
      <c r="C86" s="24"/>
      <c r="D86" s="24"/>
      <c r="E86" s="42"/>
      <c r="F86" s="42"/>
      <c r="G86" s="42"/>
      <c r="H86" s="42"/>
      <c r="I86" s="42"/>
      <c r="J86" s="23"/>
      <c r="K86" s="23"/>
      <c r="L86" s="23"/>
      <c r="M86" s="23"/>
      <c r="N86" s="23"/>
      <c r="O86" s="25"/>
      <c r="P86" s="25"/>
      <c r="Q86" s="26"/>
      <c r="R86" s="26"/>
      <c r="S86" s="24"/>
      <c r="T86" s="27"/>
      <c r="U86" s="27"/>
      <c r="V86" s="24"/>
      <c r="W86" s="27"/>
      <c r="X86" s="27"/>
      <c r="Y86" s="72"/>
      <c r="Z86" s="72"/>
      <c r="AA86" s="72"/>
      <c r="AB86" s="23"/>
      <c r="AC86" s="23"/>
      <c r="AD86" s="23"/>
      <c r="AE86" s="38"/>
      <c r="AF86" s="30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</row>
    <row r="87" spans="1:51" s="29" customFormat="1" ht="24.95" customHeight="1" x14ac:dyDescent="0.2">
      <c r="A87" s="35"/>
      <c r="B87" s="23"/>
      <c r="C87" s="24"/>
      <c r="D87" s="24"/>
      <c r="E87" s="42"/>
      <c r="F87" s="42"/>
      <c r="G87" s="42"/>
      <c r="H87" s="42"/>
      <c r="I87" s="42"/>
      <c r="J87" s="23"/>
      <c r="K87" s="23"/>
      <c r="L87" s="23"/>
      <c r="M87" s="23"/>
      <c r="N87" s="23"/>
      <c r="O87" s="25"/>
      <c r="P87" s="25"/>
      <c r="Q87" s="26"/>
      <c r="R87" s="26"/>
      <c r="S87" s="24"/>
      <c r="T87" s="27"/>
      <c r="U87" s="27"/>
      <c r="V87" s="24"/>
      <c r="W87" s="27"/>
      <c r="X87" s="27"/>
      <c r="Y87" s="72"/>
      <c r="Z87" s="72"/>
      <c r="AA87" s="72"/>
      <c r="AB87" s="23"/>
      <c r="AC87" s="23"/>
      <c r="AD87" s="23"/>
      <c r="AE87" s="38"/>
      <c r="AF87" s="30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</row>
    <row r="88" spans="1:51" s="29" customFormat="1" ht="24.95" customHeight="1" x14ac:dyDescent="0.2">
      <c r="A88" s="35"/>
      <c r="B88" s="23"/>
      <c r="C88" s="24"/>
      <c r="D88" s="24"/>
      <c r="E88" s="42"/>
      <c r="F88" s="42"/>
      <c r="G88" s="42"/>
      <c r="H88" s="42"/>
      <c r="I88" s="42"/>
      <c r="J88" s="23"/>
      <c r="K88" s="23"/>
      <c r="L88" s="23"/>
      <c r="M88" s="23"/>
      <c r="N88" s="23"/>
      <c r="O88" s="25"/>
      <c r="P88" s="25"/>
      <c r="Q88" s="26"/>
      <c r="R88" s="26"/>
      <c r="S88" s="24"/>
      <c r="T88" s="27"/>
      <c r="U88" s="27"/>
      <c r="V88" s="24"/>
      <c r="W88" s="27"/>
      <c r="X88" s="27"/>
      <c r="Y88" s="72"/>
      <c r="Z88" s="72"/>
      <c r="AA88" s="72"/>
      <c r="AB88" s="23"/>
      <c r="AC88" s="23"/>
      <c r="AD88" s="23"/>
      <c r="AE88" s="38"/>
      <c r="AF88" s="30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</row>
    <row r="89" spans="1:51" s="29" customFormat="1" ht="24.95" customHeight="1" x14ac:dyDescent="0.2">
      <c r="A89" s="35"/>
      <c r="B89" s="23"/>
      <c r="C89" s="24"/>
      <c r="D89" s="24"/>
      <c r="E89" s="42"/>
      <c r="F89" s="42"/>
      <c r="G89" s="42"/>
      <c r="H89" s="42"/>
      <c r="I89" s="42"/>
      <c r="J89" s="23"/>
      <c r="K89" s="23"/>
      <c r="L89" s="23"/>
      <c r="M89" s="23"/>
      <c r="N89" s="23"/>
      <c r="O89" s="25"/>
      <c r="P89" s="25"/>
      <c r="Q89" s="26"/>
      <c r="R89" s="26"/>
      <c r="S89" s="24"/>
      <c r="T89" s="27"/>
      <c r="U89" s="27"/>
      <c r="V89" s="24"/>
      <c r="W89" s="27"/>
      <c r="X89" s="27"/>
      <c r="Y89" s="72"/>
      <c r="Z89" s="72"/>
      <c r="AA89" s="72"/>
      <c r="AB89" s="23"/>
      <c r="AC89" s="23"/>
      <c r="AD89" s="23"/>
      <c r="AE89" s="38"/>
      <c r="AF89" s="30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</row>
    <row r="90" spans="1:51" s="29" customFormat="1" ht="24.95" customHeight="1" x14ac:dyDescent="0.2">
      <c r="A90" s="35"/>
      <c r="B90" s="23"/>
      <c r="C90" s="24"/>
      <c r="D90" s="24"/>
      <c r="E90" s="42"/>
      <c r="F90" s="42"/>
      <c r="G90" s="42"/>
      <c r="H90" s="42"/>
      <c r="I90" s="42"/>
      <c r="J90" s="23"/>
      <c r="K90" s="23"/>
      <c r="L90" s="23"/>
      <c r="M90" s="23"/>
      <c r="N90" s="23"/>
      <c r="O90" s="25"/>
      <c r="P90" s="25"/>
      <c r="Q90" s="26"/>
      <c r="R90" s="26"/>
      <c r="S90" s="24"/>
      <c r="T90" s="27"/>
      <c r="U90" s="27"/>
      <c r="V90" s="24"/>
      <c r="W90" s="27"/>
      <c r="X90" s="27"/>
      <c r="Y90" s="72"/>
      <c r="Z90" s="72"/>
      <c r="AA90" s="72"/>
      <c r="AB90" s="23"/>
      <c r="AC90" s="23"/>
      <c r="AD90" s="23"/>
      <c r="AE90" s="38"/>
      <c r="AF90" s="30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</row>
    <row r="91" spans="1:51" s="29" customFormat="1" ht="24.95" customHeight="1" x14ac:dyDescent="0.2">
      <c r="A91" s="35"/>
      <c r="B91" s="23"/>
      <c r="C91" s="24"/>
      <c r="D91" s="24"/>
      <c r="E91" s="42"/>
      <c r="F91" s="42"/>
      <c r="G91" s="42"/>
      <c r="H91" s="42"/>
      <c r="I91" s="42"/>
      <c r="J91" s="23"/>
      <c r="K91" s="23"/>
      <c r="L91" s="23"/>
      <c r="M91" s="23"/>
      <c r="N91" s="23"/>
      <c r="O91" s="25"/>
      <c r="P91" s="25"/>
      <c r="Q91" s="26"/>
      <c r="R91" s="26"/>
      <c r="S91" s="24"/>
      <c r="T91" s="27"/>
      <c r="U91" s="27"/>
      <c r="V91" s="24"/>
      <c r="W91" s="27"/>
      <c r="X91" s="27"/>
      <c r="Y91" s="72"/>
      <c r="Z91" s="72"/>
      <c r="AA91" s="72"/>
      <c r="AB91" s="23"/>
      <c r="AC91" s="23"/>
      <c r="AD91" s="23"/>
      <c r="AE91" s="38"/>
      <c r="AF91" s="30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</row>
    <row r="92" spans="1:51" s="29" customFormat="1" ht="24.95" customHeight="1" x14ac:dyDescent="0.2">
      <c r="A92" s="35"/>
      <c r="B92" s="23"/>
      <c r="C92" s="24"/>
      <c r="D92" s="24"/>
      <c r="E92" s="42"/>
      <c r="F92" s="42"/>
      <c r="G92" s="42"/>
      <c r="H92" s="42"/>
      <c r="I92" s="42"/>
      <c r="J92" s="23"/>
      <c r="K92" s="23"/>
      <c r="L92" s="23"/>
      <c r="M92" s="23"/>
      <c r="N92" s="23"/>
      <c r="O92" s="25"/>
      <c r="P92" s="25"/>
      <c r="Q92" s="26"/>
      <c r="R92" s="26"/>
      <c r="S92" s="24"/>
      <c r="T92" s="27"/>
      <c r="U92" s="27"/>
      <c r="V92" s="24"/>
      <c r="W92" s="27"/>
      <c r="X92" s="27"/>
      <c r="Y92" s="72"/>
      <c r="Z92" s="72"/>
      <c r="AA92" s="72"/>
      <c r="AB92" s="23"/>
      <c r="AC92" s="23"/>
      <c r="AD92" s="23"/>
      <c r="AE92" s="38"/>
      <c r="AF92" s="30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</row>
    <row r="93" spans="1:51" s="29" customFormat="1" ht="24.95" customHeight="1" x14ac:dyDescent="0.2">
      <c r="A93" s="35"/>
      <c r="B93" s="23"/>
      <c r="C93" s="24"/>
      <c r="D93" s="24"/>
      <c r="E93" s="42"/>
      <c r="F93" s="42"/>
      <c r="G93" s="42"/>
      <c r="H93" s="42"/>
      <c r="I93" s="42"/>
      <c r="J93" s="23"/>
      <c r="K93" s="23"/>
      <c r="L93" s="23"/>
      <c r="M93" s="23"/>
      <c r="N93" s="23"/>
      <c r="O93" s="25"/>
      <c r="P93" s="25"/>
      <c r="Q93" s="26"/>
      <c r="R93" s="26"/>
      <c r="S93" s="24"/>
      <c r="T93" s="27"/>
      <c r="U93" s="27"/>
      <c r="V93" s="24"/>
      <c r="W93" s="27"/>
      <c r="X93" s="27"/>
      <c r="Y93" s="72"/>
      <c r="Z93" s="72"/>
      <c r="AA93" s="72"/>
      <c r="AB93" s="23"/>
      <c r="AC93" s="23"/>
      <c r="AD93" s="23"/>
      <c r="AE93" s="38"/>
      <c r="AF93" s="30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</row>
    <row r="94" spans="1:51" s="29" customFormat="1" ht="24.95" customHeight="1" x14ac:dyDescent="0.2">
      <c r="A94" s="35"/>
      <c r="B94" s="23"/>
      <c r="C94" s="24"/>
      <c r="D94" s="24"/>
      <c r="E94" s="42"/>
      <c r="F94" s="42"/>
      <c r="G94" s="42"/>
      <c r="H94" s="42"/>
      <c r="I94" s="42"/>
      <c r="J94" s="23"/>
      <c r="K94" s="23"/>
      <c r="L94" s="23"/>
      <c r="M94" s="23"/>
      <c r="N94" s="23"/>
      <c r="O94" s="25"/>
      <c r="P94" s="25"/>
      <c r="Q94" s="26"/>
      <c r="R94" s="26"/>
      <c r="S94" s="24"/>
      <c r="T94" s="27"/>
      <c r="U94" s="27"/>
      <c r="V94" s="24"/>
      <c r="W94" s="27"/>
      <c r="X94" s="27"/>
      <c r="Y94" s="72"/>
      <c r="Z94" s="72"/>
      <c r="AA94" s="72"/>
      <c r="AB94" s="23"/>
      <c r="AC94" s="23"/>
      <c r="AD94" s="23"/>
      <c r="AE94" s="38"/>
      <c r="AF94" s="30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</row>
    <row r="95" spans="1:51" s="29" customFormat="1" ht="24.95" customHeight="1" x14ac:dyDescent="0.2">
      <c r="A95" s="35"/>
      <c r="B95" s="23"/>
      <c r="C95" s="24"/>
      <c r="D95" s="24"/>
      <c r="E95" s="42"/>
      <c r="F95" s="42"/>
      <c r="G95" s="42"/>
      <c r="H95" s="42"/>
      <c r="I95" s="42"/>
      <c r="J95" s="23"/>
      <c r="K95" s="23"/>
      <c r="L95" s="23"/>
      <c r="M95" s="23"/>
      <c r="N95" s="23"/>
      <c r="O95" s="25"/>
      <c r="P95" s="25"/>
      <c r="Q95" s="26"/>
      <c r="R95" s="26"/>
      <c r="S95" s="24"/>
      <c r="T95" s="27"/>
      <c r="U95" s="27"/>
      <c r="V95" s="24"/>
      <c r="W95" s="27"/>
      <c r="X95" s="27"/>
      <c r="Y95" s="72"/>
      <c r="Z95" s="72"/>
      <c r="AA95" s="72"/>
      <c r="AB95" s="23"/>
      <c r="AC95" s="23"/>
      <c r="AD95" s="23"/>
      <c r="AE95" s="38"/>
      <c r="AF95" s="30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</row>
    <row r="96" spans="1:51" s="29" customFormat="1" ht="24.95" customHeight="1" x14ac:dyDescent="0.2">
      <c r="A96" s="35"/>
      <c r="B96" s="23"/>
      <c r="C96" s="24"/>
      <c r="D96" s="24"/>
      <c r="E96" s="42"/>
      <c r="F96" s="42"/>
      <c r="G96" s="42"/>
      <c r="H96" s="42"/>
      <c r="I96" s="42"/>
      <c r="J96" s="23"/>
      <c r="K96" s="23"/>
      <c r="L96" s="23"/>
      <c r="M96" s="23"/>
      <c r="N96" s="23"/>
      <c r="O96" s="25"/>
      <c r="P96" s="25"/>
      <c r="Q96" s="26"/>
      <c r="R96" s="26"/>
      <c r="S96" s="24"/>
      <c r="T96" s="27"/>
      <c r="U96" s="27"/>
      <c r="V96" s="24"/>
      <c r="W96" s="27"/>
      <c r="X96" s="27"/>
      <c r="Y96" s="72"/>
      <c r="Z96" s="72"/>
      <c r="AA96" s="72"/>
      <c r="AB96" s="23"/>
      <c r="AC96" s="23"/>
      <c r="AD96" s="23"/>
      <c r="AE96" s="38"/>
      <c r="AF96" s="30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</row>
    <row r="97" spans="1:51" s="29" customFormat="1" ht="24.95" customHeight="1" x14ac:dyDescent="0.2">
      <c r="A97" s="35"/>
      <c r="B97" s="23"/>
      <c r="C97" s="24"/>
      <c r="D97" s="24"/>
      <c r="E97" s="42"/>
      <c r="F97" s="42"/>
      <c r="G97" s="42"/>
      <c r="H97" s="42"/>
      <c r="I97" s="42"/>
      <c r="J97" s="23"/>
      <c r="K97" s="23"/>
      <c r="L97" s="23"/>
      <c r="M97" s="23"/>
      <c r="N97" s="23"/>
      <c r="O97" s="25"/>
      <c r="P97" s="25"/>
      <c r="Q97" s="26"/>
      <c r="R97" s="26"/>
      <c r="S97" s="24"/>
      <c r="T97" s="27"/>
      <c r="U97" s="27"/>
      <c r="V97" s="24"/>
      <c r="W97" s="27"/>
      <c r="X97" s="27"/>
      <c r="Y97" s="72"/>
      <c r="Z97" s="72"/>
      <c r="AA97" s="72"/>
      <c r="AB97" s="23"/>
      <c r="AC97" s="23"/>
      <c r="AD97" s="23"/>
      <c r="AE97" s="38"/>
      <c r="AF97" s="30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</row>
    <row r="98" spans="1:51" s="29" customFormat="1" ht="24.95" customHeight="1" x14ac:dyDescent="0.2">
      <c r="A98" s="35"/>
      <c r="B98" s="23"/>
      <c r="C98" s="24"/>
      <c r="D98" s="24"/>
      <c r="E98" s="42"/>
      <c r="F98" s="42"/>
      <c r="G98" s="42"/>
      <c r="H98" s="42"/>
      <c r="I98" s="42"/>
      <c r="J98" s="23"/>
      <c r="K98" s="23"/>
      <c r="L98" s="23"/>
      <c r="M98" s="23"/>
      <c r="N98" s="23"/>
      <c r="O98" s="25"/>
      <c r="P98" s="25"/>
      <c r="Q98" s="26"/>
      <c r="R98" s="26"/>
      <c r="S98" s="24"/>
      <c r="T98" s="27"/>
      <c r="U98" s="27"/>
      <c r="V98" s="24"/>
      <c r="W98" s="27"/>
      <c r="X98" s="27"/>
      <c r="Y98" s="72"/>
      <c r="Z98" s="72"/>
      <c r="AA98" s="72"/>
      <c r="AB98" s="23"/>
      <c r="AC98" s="23"/>
      <c r="AD98" s="23"/>
      <c r="AE98" s="38"/>
      <c r="AF98" s="30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</row>
    <row r="99" spans="1:51" s="29" customFormat="1" ht="24.95" customHeight="1" x14ac:dyDescent="0.2">
      <c r="A99" s="35"/>
      <c r="B99" s="23"/>
      <c r="C99" s="24"/>
      <c r="D99" s="24"/>
      <c r="E99" s="42"/>
      <c r="F99" s="42"/>
      <c r="G99" s="42"/>
      <c r="H99" s="42"/>
      <c r="I99" s="42"/>
      <c r="J99" s="23"/>
      <c r="K99" s="23"/>
      <c r="L99" s="23"/>
      <c r="M99" s="23"/>
      <c r="N99" s="23"/>
      <c r="O99" s="25"/>
      <c r="P99" s="25"/>
      <c r="Q99" s="26"/>
      <c r="R99" s="26"/>
      <c r="S99" s="24"/>
      <c r="T99" s="27"/>
      <c r="U99" s="27"/>
      <c r="V99" s="24"/>
      <c r="W99" s="27"/>
      <c r="X99" s="27"/>
      <c r="Y99" s="72"/>
      <c r="Z99" s="72"/>
      <c r="AA99" s="72"/>
      <c r="AB99" s="23"/>
      <c r="AC99" s="23"/>
      <c r="AD99" s="23"/>
      <c r="AE99" s="38"/>
      <c r="AF99" s="30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</row>
    <row r="100" spans="1:51" s="29" customFormat="1" ht="24.95" customHeight="1" x14ac:dyDescent="0.2">
      <c r="A100" s="35"/>
      <c r="B100" s="23"/>
      <c r="C100" s="24"/>
      <c r="D100" s="24"/>
      <c r="E100" s="42"/>
      <c r="F100" s="42"/>
      <c r="G100" s="42"/>
      <c r="H100" s="42"/>
      <c r="I100" s="42"/>
      <c r="J100" s="23"/>
      <c r="K100" s="23"/>
      <c r="L100" s="23"/>
      <c r="M100" s="23"/>
      <c r="N100" s="23"/>
      <c r="O100" s="25"/>
      <c r="P100" s="25"/>
      <c r="Q100" s="26"/>
      <c r="R100" s="26"/>
      <c r="S100" s="24"/>
      <c r="T100" s="27"/>
      <c r="U100" s="27"/>
      <c r="V100" s="24"/>
      <c r="W100" s="27"/>
      <c r="X100" s="27"/>
      <c r="Y100" s="72"/>
      <c r="Z100" s="72"/>
      <c r="AA100" s="72"/>
      <c r="AB100" s="23"/>
      <c r="AC100" s="23"/>
      <c r="AD100" s="23"/>
      <c r="AE100" s="38"/>
      <c r="AF100" s="30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</row>
    <row r="101" spans="1:51" s="29" customFormat="1" ht="24.95" customHeight="1" x14ac:dyDescent="0.2">
      <c r="A101" s="35"/>
      <c r="B101" s="23"/>
      <c r="C101" s="24"/>
      <c r="D101" s="24"/>
      <c r="E101" s="42"/>
      <c r="F101" s="42"/>
      <c r="G101" s="42"/>
      <c r="H101" s="42"/>
      <c r="I101" s="42"/>
      <c r="J101" s="23"/>
      <c r="K101" s="23"/>
      <c r="L101" s="23"/>
      <c r="M101" s="23"/>
      <c r="N101" s="23"/>
      <c r="O101" s="25"/>
      <c r="P101" s="25"/>
      <c r="Q101" s="26"/>
      <c r="R101" s="26"/>
      <c r="S101" s="24"/>
      <c r="T101" s="27"/>
      <c r="U101" s="27"/>
      <c r="V101" s="24"/>
      <c r="W101" s="27"/>
      <c r="X101" s="27"/>
      <c r="Y101" s="72"/>
      <c r="Z101" s="72"/>
      <c r="AA101" s="72"/>
      <c r="AB101" s="23"/>
      <c r="AC101" s="23"/>
      <c r="AD101" s="23"/>
      <c r="AE101" s="38"/>
      <c r="AF101" s="30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</row>
    <row r="102" spans="1:51" s="29" customFormat="1" ht="24.95" customHeight="1" x14ac:dyDescent="0.2">
      <c r="A102" s="35"/>
      <c r="B102" s="23"/>
      <c r="C102" s="24"/>
      <c r="D102" s="24"/>
      <c r="E102" s="42"/>
      <c r="F102" s="42"/>
      <c r="G102" s="42"/>
      <c r="H102" s="42"/>
      <c r="I102" s="42"/>
      <c r="J102" s="23"/>
      <c r="K102" s="23"/>
      <c r="L102" s="23"/>
      <c r="M102" s="23"/>
      <c r="N102" s="23"/>
      <c r="O102" s="25"/>
      <c r="P102" s="25"/>
      <c r="Q102" s="26"/>
      <c r="R102" s="26"/>
      <c r="S102" s="24"/>
      <c r="T102" s="27"/>
      <c r="U102" s="27"/>
      <c r="V102" s="24"/>
      <c r="W102" s="27"/>
      <c r="X102" s="27"/>
      <c r="Y102" s="72"/>
      <c r="Z102" s="72"/>
      <c r="AA102" s="72"/>
      <c r="AB102" s="23"/>
      <c r="AC102" s="23"/>
      <c r="AD102" s="23"/>
      <c r="AE102" s="38"/>
      <c r="AF102" s="30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</row>
    <row r="103" spans="1:51" s="29" customFormat="1" ht="24.95" customHeight="1" x14ac:dyDescent="0.2">
      <c r="A103" s="35"/>
      <c r="B103" s="23"/>
      <c r="C103" s="24"/>
      <c r="D103" s="24"/>
      <c r="E103" s="42"/>
      <c r="F103" s="42"/>
      <c r="G103" s="42"/>
      <c r="H103" s="42"/>
      <c r="I103" s="42"/>
      <c r="J103" s="23"/>
      <c r="K103" s="23"/>
      <c r="L103" s="23"/>
      <c r="M103" s="23"/>
      <c r="N103" s="23"/>
      <c r="O103" s="25"/>
      <c r="P103" s="25"/>
      <c r="Q103" s="26"/>
      <c r="R103" s="26"/>
      <c r="S103" s="24"/>
      <c r="T103" s="27"/>
      <c r="U103" s="27"/>
      <c r="V103" s="24"/>
      <c r="W103" s="27"/>
      <c r="X103" s="27"/>
      <c r="Y103" s="72"/>
      <c r="Z103" s="72"/>
      <c r="AA103" s="72"/>
      <c r="AB103" s="23"/>
      <c r="AC103" s="23"/>
      <c r="AD103" s="23"/>
      <c r="AE103" s="38"/>
      <c r="AF103" s="30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</row>
    <row r="104" spans="1:51" s="29" customFormat="1" ht="24.95" customHeight="1" x14ac:dyDescent="0.2">
      <c r="A104" s="35"/>
      <c r="B104" s="23"/>
      <c r="C104" s="24"/>
      <c r="D104" s="24"/>
      <c r="E104" s="42"/>
      <c r="F104" s="42"/>
      <c r="G104" s="42"/>
      <c r="H104" s="42"/>
      <c r="I104" s="42"/>
      <c r="J104" s="23"/>
      <c r="K104" s="23"/>
      <c r="L104" s="23"/>
      <c r="M104" s="23"/>
      <c r="N104" s="23"/>
      <c r="O104" s="25"/>
      <c r="P104" s="25"/>
      <c r="Q104" s="26"/>
      <c r="R104" s="26"/>
      <c r="S104" s="24"/>
      <c r="T104" s="27"/>
      <c r="U104" s="27"/>
      <c r="V104" s="24"/>
      <c r="W104" s="27"/>
      <c r="X104" s="27"/>
      <c r="Y104" s="72"/>
      <c r="Z104" s="72"/>
      <c r="AA104" s="72"/>
      <c r="AB104" s="23"/>
      <c r="AC104" s="23"/>
      <c r="AD104" s="23"/>
      <c r="AE104" s="38"/>
      <c r="AF104" s="30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</row>
    <row r="105" spans="1:51" s="29" customFormat="1" ht="24.95" customHeight="1" x14ac:dyDescent="0.2">
      <c r="A105" s="35"/>
      <c r="B105" s="23"/>
      <c r="C105" s="24"/>
      <c r="D105" s="24"/>
      <c r="E105" s="42"/>
      <c r="F105" s="42"/>
      <c r="G105" s="42"/>
      <c r="H105" s="42"/>
      <c r="I105" s="42"/>
      <c r="J105" s="23"/>
      <c r="K105" s="23"/>
      <c r="L105" s="23"/>
      <c r="M105" s="23"/>
      <c r="N105" s="23"/>
      <c r="O105" s="25"/>
      <c r="P105" s="25"/>
      <c r="Q105" s="26"/>
      <c r="R105" s="26"/>
      <c r="S105" s="24"/>
      <c r="T105" s="27"/>
      <c r="U105" s="27"/>
      <c r="V105" s="24"/>
      <c r="W105" s="27"/>
      <c r="X105" s="27"/>
      <c r="Y105" s="72"/>
      <c r="Z105" s="72"/>
      <c r="AA105" s="72"/>
      <c r="AB105" s="23"/>
      <c r="AC105" s="23"/>
      <c r="AD105" s="23"/>
      <c r="AE105" s="38"/>
      <c r="AF105" s="30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</row>
    <row r="106" spans="1:51" s="29" customFormat="1" ht="24.95" customHeight="1" x14ac:dyDescent="0.2">
      <c r="A106" s="35"/>
      <c r="B106" s="23"/>
      <c r="C106" s="24"/>
      <c r="D106" s="24"/>
      <c r="E106" s="42"/>
      <c r="F106" s="42"/>
      <c r="G106" s="42"/>
      <c r="H106" s="42"/>
      <c r="I106" s="42"/>
      <c r="J106" s="23"/>
      <c r="K106" s="23"/>
      <c r="L106" s="23"/>
      <c r="M106" s="23"/>
      <c r="N106" s="23"/>
      <c r="O106" s="25"/>
      <c r="P106" s="25"/>
      <c r="Q106" s="26"/>
      <c r="R106" s="26"/>
      <c r="S106" s="24"/>
      <c r="T106" s="27"/>
      <c r="U106" s="27"/>
      <c r="V106" s="24"/>
      <c r="W106" s="27"/>
      <c r="X106" s="27"/>
      <c r="Y106" s="72"/>
      <c r="Z106" s="72"/>
      <c r="AA106" s="72"/>
      <c r="AB106" s="23"/>
      <c r="AC106" s="23"/>
      <c r="AD106" s="23"/>
      <c r="AE106" s="38"/>
      <c r="AF106" s="30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</row>
    <row r="107" spans="1:51" s="29" customFormat="1" ht="24.95" customHeight="1" x14ac:dyDescent="0.2">
      <c r="A107" s="35"/>
      <c r="B107" s="23"/>
      <c r="C107" s="24"/>
      <c r="D107" s="24"/>
      <c r="E107" s="42"/>
      <c r="F107" s="42"/>
      <c r="G107" s="42"/>
      <c r="H107" s="42"/>
      <c r="I107" s="42"/>
      <c r="J107" s="23"/>
      <c r="K107" s="23"/>
      <c r="L107" s="23"/>
      <c r="M107" s="23"/>
      <c r="N107" s="23"/>
      <c r="O107" s="25"/>
      <c r="P107" s="25"/>
      <c r="Q107" s="26"/>
      <c r="R107" s="26"/>
      <c r="S107" s="24"/>
      <c r="T107" s="27"/>
      <c r="U107" s="27"/>
      <c r="V107" s="24"/>
      <c r="W107" s="27"/>
      <c r="X107" s="27"/>
      <c r="Y107" s="72"/>
      <c r="Z107" s="72"/>
      <c r="AA107" s="72"/>
      <c r="AB107" s="23"/>
      <c r="AC107" s="23"/>
      <c r="AD107" s="23"/>
      <c r="AE107" s="38"/>
      <c r="AF107" s="30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</row>
    <row r="108" spans="1:51" s="29" customFormat="1" ht="24.95" customHeight="1" x14ac:dyDescent="0.2">
      <c r="A108" s="35"/>
      <c r="B108" s="23"/>
      <c r="C108" s="24"/>
      <c r="D108" s="24"/>
      <c r="E108" s="42"/>
      <c r="F108" s="42"/>
      <c r="G108" s="42"/>
      <c r="H108" s="42"/>
      <c r="I108" s="42"/>
      <c r="J108" s="23"/>
      <c r="K108" s="23"/>
      <c r="L108" s="23"/>
      <c r="M108" s="23"/>
      <c r="N108" s="23"/>
      <c r="O108" s="25"/>
      <c r="P108" s="25"/>
      <c r="Q108" s="26"/>
      <c r="R108" s="26"/>
      <c r="S108" s="24"/>
      <c r="T108" s="27"/>
      <c r="U108" s="27"/>
      <c r="V108" s="24"/>
      <c r="W108" s="27"/>
      <c r="X108" s="27"/>
      <c r="Y108" s="72"/>
      <c r="Z108" s="72"/>
      <c r="AA108" s="72"/>
      <c r="AB108" s="23"/>
      <c r="AC108" s="23"/>
      <c r="AD108" s="23"/>
      <c r="AE108" s="38"/>
      <c r="AF108" s="30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</row>
    <row r="109" spans="1:51" s="29" customFormat="1" ht="24.95" customHeight="1" x14ac:dyDescent="0.2">
      <c r="A109" s="35"/>
      <c r="B109" s="23"/>
      <c r="C109" s="24"/>
      <c r="D109" s="24"/>
      <c r="E109" s="42"/>
      <c r="F109" s="42"/>
      <c r="G109" s="42"/>
      <c r="H109" s="42"/>
      <c r="I109" s="42"/>
      <c r="J109" s="23"/>
      <c r="K109" s="23"/>
      <c r="L109" s="23"/>
      <c r="M109" s="23"/>
      <c r="N109" s="23"/>
      <c r="O109" s="25"/>
      <c r="P109" s="25"/>
      <c r="Q109" s="26"/>
      <c r="R109" s="26"/>
      <c r="S109" s="24"/>
      <c r="T109" s="27"/>
      <c r="U109" s="27"/>
      <c r="V109" s="24"/>
      <c r="W109" s="27"/>
      <c r="X109" s="27"/>
      <c r="Y109" s="72"/>
      <c r="Z109" s="72"/>
      <c r="AA109" s="72"/>
      <c r="AB109" s="23"/>
      <c r="AC109" s="23"/>
      <c r="AD109" s="23"/>
      <c r="AE109" s="38"/>
      <c r="AF109" s="30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</row>
    <row r="110" spans="1:51" s="29" customFormat="1" ht="24.95" customHeight="1" x14ac:dyDescent="0.2">
      <c r="A110" s="35"/>
      <c r="B110" s="23"/>
      <c r="C110" s="24"/>
      <c r="D110" s="24"/>
      <c r="E110" s="42"/>
      <c r="F110" s="42"/>
      <c r="G110" s="42"/>
      <c r="H110" s="42"/>
      <c r="I110" s="42"/>
      <c r="J110" s="23"/>
      <c r="K110" s="23"/>
      <c r="L110" s="23"/>
      <c r="M110" s="23"/>
      <c r="N110" s="23"/>
      <c r="O110" s="25"/>
      <c r="P110" s="25"/>
      <c r="Q110" s="26"/>
      <c r="R110" s="26"/>
      <c r="S110" s="24"/>
      <c r="T110" s="27"/>
      <c r="U110" s="27"/>
      <c r="V110" s="24"/>
      <c r="W110" s="27"/>
      <c r="X110" s="27"/>
      <c r="Y110" s="72"/>
      <c r="Z110" s="72"/>
      <c r="AA110" s="72"/>
      <c r="AB110" s="23"/>
      <c r="AC110" s="23"/>
      <c r="AD110" s="23"/>
      <c r="AE110" s="38"/>
      <c r="AF110" s="30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</row>
    <row r="111" spans="1:51" s="29" customFormat="1" ht="24.95" customHeight="1" x14ac:dyDescent="0.2">
      <c r="A111" s="35"/>
      <c r="B111" s="23"/>
      <c r="C111" s="24"/>
      <c r="D111" s="24"/>
      <c r="E111" s="42"/>
      <c r="F111" s="42"/>
      <c r="G111" s="42"/>
      <c r="H111" s="42"/>
      <c r="I111" s="42"/>
      <c r="J111" s="23"/>
      <c r="K111" s="23"/>
      <c r="L111" s="23"/>
      <c r="M111" s="23"/>
      <c r="N111" s="23"/>
      <c r="O111" s="25"/>
      <c r="P111" s="25"/>
      <c r="Q111" s="26"/>
      <c r="R111" s="26"/>
      <c r="S111" s="24"/>
      <c r="T111" s="27"/>
      <c r="U111" s="27"/>
      <c r="V111" s="24"/>
      <c r="W111" s="27"/>
      <c r="X111" s="27"/>
      <c r="Y111" s="72"/>
      <c r="Z111" s="72"/>
      <c r="AA111" s="72"/>
      <c r="AB111" s="23"/>
      <c r="AC111" s="23"/>
      <c r="AD111" s="23"/>
      <c r="AE111" s="38"/>
      <c r="AF111" s="30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</row>
    <row r="112" spans="1:51" s="29" customFormat="1" ht="24.95" customHeight="1" x14ac:dyDescent="0.2">
      <c r="A112" s="35"/>
      <c r="B112" s="23"/>
      <c r="C112" s="24"/>
      <c r="D112" s="24"/>
      <c r="E112" s="42"/>
      <c r="F112" s="42"/>
      <c r="G112" s="42"/>
      <c r="H112" s="42"/>
      <c r="I112" s="42"/>
      <c r="J112" s="23"/>
      <c r="K112" s="23"/>
      <c r="L112" s="23"/>
      <c r="M112" s="23"/>
      <c r="N112" s="23"/>
      <c r="O112" s="25"/>
      <c r="P112" s="25"/>
      <c r="Q112" s="26"/>
      <c r="R112" s="26"/>
      <c r="S112" s="24"/>
      <c r="T112" s="27"/>
      <c r="U112" s="27"/>
      <c r="V112" s="24"/>
      <c r="W112" s="27"/>
      <c r="X112" s="27"/>
      <c r="Y112" s="72"/>
      <c r="Z112" s="72"/>
      <c r="AA112" s="72"/>
      <c r="AB112" s="23"/>
      <c r="AC112" s="23"/>
      <c r="AD112" s="23"/>
      <c r="AE112" s="38"/>
      <c r="AF112" s="30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</row>
    <row r="113" spans="1:51" s="29" customFormat="1" ht="24.95" customHeight="1" x14ac:dyDescent="0.2">
      <c r="A113" s="35"/>
      <c r="B113" s="23"/>
      <c r="C113" s="24"/>
      <c r="D113" s="24"/>
      <c r="E113" s="42"/>
      <c r="F113" s="42"/>
      <c r="G113" s="42"/>
      <c r="H113" s="42"/>
      <c r="I113" s="42"/>
      <c r="J113" s="23"/>
      <c r="K113" s="23"/>
      <c r="L113" s="23"/>
      <c r="M113" s="23"/>
      <c r="N113" s="23"/>
      <c r="O113" s="25"/>
      <c r="P113" s="25"/>
      <c r="Q113" s="26"/>
      <c r="R113" s="26"/>
      <c r="S113" s="24"/>
      <c r="T113" s="27"/>
      <c r="U113" s="27"/>
      <c r="V113" s="24"/>
      <c r="W113" s="27"/>
      <c r="X113" s="27"/>
      <c r="Y113" s="72"/>
      <c r="Z113" s="72"/>
      <c r="AA113" s="72"/>
      <c r="AB113" s="23"/>
      <c r="AC113" s="23"/>
      <c r="AD113" s="23"/>
      <c r="AE113" s="38"/>
      <c r="AF113" s="30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</row>
    <row r="114" spans="1:51" s="29" customFormat="1" ht="24.95" customHeight="1" x14ac:dyDescent="0.2">
      <c r="A114" s="35"/>
      <c r="B114" s="23"/>
      <c r="C114" s="24"/>
      <c r="D114" s="24"/>
      <c r="E114" s="42"/>
      <c r="F114" s="42"/>
      <c r="G114" s="42"/>
      <c r="H114" s="42"/>
      <c r="I114" s="42"/>
      <c r="J114" s="23"/>
      <c r="K114" s="23"/>
      <c r="L114" s="23"/>
      <c r="M114" s="23"/>
      <c r="N114" s="23"/>
      <c r="O114" s="25"/>
      <c r="P114" s="25"/>
      <c r="Q114" s="26"/>
      <c r="R114" s="26"/>
      <c r="S114" s="24"/>
      <c r="T114" s="27"/>
      <c r="U114" s="27"/>
      <c r="V114" s="24"/>
      <c r="W114" s="27"/>
      <c r="X114" s="27"/>
      <c r="Y114" s="72"/>
      <c r="Z114" s="72"/>
      <c r="AA114" s="72"/>
      <c r="AB114" s="23"/>
      <c r="AC114" s="23"/>
      <c r="AD114" s="23"/>
      <c r="AE114" s="38"/>
      <c r="AF114" s="30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</row>
    <row r="115" spans="1:51" s="29" customFormat="1" ht="24.95" customHeight="1" x14ac:dyDescent="0.2">
      <c r="A115" s="35"/>
      <c r="B115" s="23"/>
      <c r="C115" s="24"/>
      <c r="D115" s="24"/>
      <c r="E115" s="42"/>
      <c r="F115" s="42"/>
      <c r="G115" s="42"/>
      <c r="H115" s="42"/>
      <c r="I115" s="42"/>
      <c r="J115" s="23"/>
      <c r="K115" s="23"/>
      <c r="L115" s="23"/>
      <c r="M115" s="23"/>
      <c r="N115" s="23"/>
      <c r="O115" s="25"/>
      <c r="P115" s="25"/>
      <c r="Q115" s="26"/>
      <c r="R115" s="26"/>
      <c r="S115" s="24"/>
      <c r="T115" s="27"/>
      <c r="U115" s="27"/>
      <c r="V115" s="24"/>
      <c r="W115" s="27"/>
      <c r="X115" s="27"/>
      <c r="Y115" s="72"/>
      <c r="Z115" s="72"/>
      <c r="AA115" s="72"/>
      <c r="AB115" s="23"/>
      <c r="AC115" s="23"/>
      <c r="AD115" s="23"/>
      <c r="AE115" s="38"/>
      <c r="AF115" s="30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</row>
    <row r="116" spans="1:51" s="29" customFormat="1" ht="24.95" customHeight="1" x14ac:dyDescent="0.2">
      <c r="A116" s="35"/>
      <c r="B116" s="23"/>
      <c r="C116" s="24"/>
      <c r="D116" s="24"/>
      <c r="E116" s="42"/>
      <c r="F116" s="42"/>
      <c r="G116" s="42"/>
      <c r="H116" s="42"/>
      <c r="I116" s="42"/>
      <c r="J116" s="23"/>
      <c r="K116" s="23"/>
      <c r="L116" s="23"/>
      <c r="M116" s="23"/>
      <c r="N116" s="23"/>
      <c r="O116" s="25"/>
      <c r="P116" s="25"/>
      <c r="Q116" s="26"/>
      <c r="R116" s="26"/>
      <c r="S116" s="24"/>
      <c r="T116" s="27"/>
      <c r="U116" s="27"/>
      <c r="V116" s="24"/>
      <c r="W116" s="27"/>
      <c r="X116" s="27"/>
      <c r="Y116" s="72"/>
      <c r="Z116" s="72"/>
      <c r="AA116" s="72"/>
      <c r="AB116" s="23"/>
      <c r="AC116" s="23"/>
      <c r="AD116" s="23"/>
      <c r="AE116" s="38"/>
      <c r="AF116" s="30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</row>
    <row r="117" spans="1:51" s="29" customFormat="1" ht="24.95" customHeight="1" x14ac:dyDescent="0.2">
      <c r="A117" s="35"/>
      <c r="B117" s="23"/>
      <c r="C117" s="24"/>
      <c r="D117" s="24"/>
      <c r="E117" s="42"/>
      <c r="F117" s="42"/>
      <c r="G117" s="42"/>
      <c r="H117" s="42"/>
      <c r="I117" s="42"/>
      <c r="J117" s="23"/>
      <c r="K117" s="23"/>
      <c r="L117" s="23"/>
      <c r="M117" s="23"/>
      <c r="N117" s="23"/>
      <c r="O117" s="25"/>
      <c r="P117" s="25"/>
      <c r="Q117" s="26"/>
      <c r="R117" s="26"/>
      <c r="S117" s="24"/>
      <c r="T117" s="27"/>
      <c r="U117" s="27"/>
      <c r="V117" s="24"/>
      <c r="W117" s="27"/>
      <c r="X117" s="27"/>
      <c r="Y117" s="72"/>
      <c r="Z117" s="72"/>
      <c r="AA117" s="72"/>
      <c r="AB117" s="23"/>
      <c r="AC117" s="23"/>
      <c r="AD117" s="23"/>
      <c r="AE117" s="38"/>
      <c r="AF117" s="30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</row>
    <row r="118" spans="1:51" s="29" customFormat="1" ht="24.95" customHeight="1" x14ac:dyDescent="0.2">
      <c r="A118" s="35"/>
      <c r="B118" s="23"/>
      <c r="C118" s="24"/>
      <c r="D118" s="24"/>
      <c r="E118" s="42"/>
      <c r="F118" s="42"/>
      <c r="G118" s="42"/>
      <c r="H118" s="42"/>
      <c r="I118" s="42"/>
      <c r="J118" s="23"/>
      <c r="K118" s="23"/>
      <c r="L118" s="23"/>
      <c r="M118" s="23"/>
      <c r="N118" s="23"/>
      <c r="O118" s="25"/>
      <c r="P118" s="25"/>
      <c r="Q118" s="26"/>
      <c r="R118" s="26"/>
      <c r="S118" s="24"/>
      <c r="T118" s="27"/>
      <c r="U118" s="27"/>
      <c r="V118" s="24"/>
      <c r="W118" s="27"/>
      <c r="X118" s="27"/>
      <c r="Y118" s="72"/>
      <c r="Z118" s="72"/>
      <c r="AA118" s="72"/>
      <c r="AB118" s="23"/>
      <c r="AC118" s="23"/>
      <c r="AD118" s="23"/>
      <c r="AE118" s="38"/>
      <c r="AF118" s="30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</row>
    <row r="119" spans="1:51" s="29" customFormat="1" ht="24.95" customHeight="1" x14ac:dyDescent="0.2">
      <c r="A119" s="35"/>
      <c r="B119" s="23"/>
      <c r="C119" s="24"/>
      <c r="D119" s="24"/>
      <c r="E119" s="42"/>
      <c r="F119" s="42"/>
      <c r="G119" s="42"/>
      <c r="H119" s="42"/>
      <c r="I119" s="42"/>
      <c r="J119" s="23"/>
      <c r="K119" s="23"/>
      <c r="L119" s="23"/>
      <c r="M119" s="23"/>
      <c r="N119" s="23"/>
      <c r="O119" s="25"/>
      <c r="P119" s="25"/>
      <c r="Q119" s="26"/>
      <c r="R119" s="26"/>
      <c r="S119" s="24"/>
      <c r="T119" s="27"/>
      <c r="U119" s="27"/>
      <c r="V119" s="24"/>
      <c r="W119" s="27"/>
      <c r="X119" s="27"/>
      <c r="Y119" s="72"/>
      <c r="Z119" s="72"/>
      <c r="AA119" s="72"/>
      <c r="AB119" s="23"/>
      <c r="AC119" s="23"/>
      <c r="AD119" s="23"/>
      <c r="AE119" s="38"/>
      <c r="AF119" s="30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</row>
    <row r="120" spans="1:51" s="29" customFormat="1" ht="24.95" customHeight="1" x14ac:dyDescent="0.2">
      <c r="A120" s="35"/>
      <c r="B120" s="23"/>
      <c r="C120" s="24"/>
      <c r="D120" s="24"/>
      <c r="E120" s="42"/>
      <c r="F120" s="42"/>
      <c r="G120" s="42"/>
      <c r="H120" s="42"/>
      <c r="I120" s="42"/>
      <c r="J120" s="23"/>
      <c r="K120" s="23"/>
      <c r="L120" s="23"/>
      <c r="M120" s="23"/>
      <c r="N120" s="23"/>
      <c r="O120" s="25"/>
      <c r="P120" s="25"/>
      <c r="Q120" s="26"/>
      <c r="R120" s="26"/>
      <c r="S120" s="24"/>
      <c r="T120" s="27"/>
      <c r="U120" s="27"/>
      <c r="V120" s="24"/>
      <c r="W120" s="27"/>
      <c r="X120" s="27"/>
      <c r="Y120" s="72"/>
      <c r="Z120" s="72"/>
      <c r="AA120" s="72"/>
      <c r="AB120" s="23"/>
      <c r="AC120" s="23"/>
      <c r="AD120" s="23"/>
      <c r="AE120" s="38"/>
      <c r="AF120" s="30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</row>
    <row r="121" spans="1:51" s="29" customFormat="1" ht="24.95" customHeight="1" x14ac:dyDescent="0.2">
      <c r="A121" s="35"/>
      <c r="B121" s="23"/>
      <c r="C121" s="24"/>
      <c r="D121" s="24"/>
      <c r="E121" s="42"/>
      <c r="F121" s="42"/>
      <c r="G121" s="42"/>
      <c r="H121" s="42"/>
      <c r="I121" s="42"/>
      <c r="J121" s="23"/>
      <c r="K121" s="23"/>
      <c r="L121" s="23"/>
      <c r="M121" s="23"/>
      <c r="N121" s="23"/>
      <c r="O121" s="25"/>
      <c r="P121" s="25"/>
      <c r="Q121" s="26"/>
      <c r="R121" s="26"/>
      <c r="S121" s="24"/>
      <c r="T121" s="27"/>
      <c r="U121" s="27"/>
      <c r="V121" s="24"/>
      <c r="W121" s="27"/>
      <c r="X121" s="27"/>
      <c r="Y121" s="72"/>
      <c r="Z121" s="72"/>
      <c r="AA121" s="72"/>
      <c r="AB121" s="23"/>
      <c r="AC121" s="23"/>
      <c r="AD121" s="23"/>
      <c r="AE121" s="38"/>
      <c r="AF121" s="30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</row>
    <row r="122" spans="1:51" s="29" customFormat="1" ht="24.95" customHeight="1" x14ac:dyDescent="0.2">
      <c r="A122" s="35"/>
      <c r="B122" s="23"/>
      <c r="C122" s="24"/>
      <c r="D122" s="24"/>
      <c r="E122" s="42"/>
      <c r="F122" s="42"/>
      <c r="G122" s="42"/>
      <c r="H122" s="42"/>
      <c r="I122" s="42"/>
      <c r="J122" s="23"/>
      <c r="K122" s="23"/>
      <c r="L122" s="23"/>
      <c r="M122" s="23"/>
      <c r="N122" s="23"/>
      <c r="O122" s="25"/>
      <c r="P122" s="25"/>
      <c r="Q122" s="26"/>
      <c r="R122" s="26"/>
      <c r="S122" s="24"/>
      <c r="T122" s="27"/>
      <c r="U122" s="27"/>
      <c r="V122" s="24"/>
      <c r="W122" s="27"/>
      <c r="X122" s="27"/>
      <c r="Y122" s="72"/>
      <c r="Z122" s="72"/>
      <c r="AA122" s="72"/>
      <c r="AB122" s="23"/>
      <c r="AC122" s="23"/>
      <c r="AD122" s="23"/>
      <c r="AE122" s="38"/>
      <c r="AF122" s="30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</row>
    <row r="123" spans="1:51" s="29" customFormat="1" ht="24.95" customHeight="1" x14ac:dyDescent="0.2">
      <c r="A123" s="35"/>
      <c r="B123" s="23"/>
      <c r="C123" s="24"/>
      <c r="D123" s="24"/>
      <c r="E123" s="42"/>
      <c r="F123" s="42"/>
      <c r="G123" s="42"/>
      <c r="H123" s="42"/>
      <c r="I123" s="42"/>
      <c r="J123" s="23"/>
      <c r="K123" s="23"/>
      <c r="L123" s="23"/>
      <c r="M123" s="23"/>
      <c r="N123" s="23"/>
      <c r="O123" s="25"/>
      <c r="P123" s="25"/>
      <c r="Q123" s="26"/>
      <c r="R123" s="26"/>
      <c r="S123" s="24"/>
      <c r="T123" s="27"/>
      <c r="U123" s="27"/>
      <c r="V123" s="24"/>
      <c r="W123" s="27"/>
      <c r="X123" s="27"/>
      <c r="Y123" s="72"/>
      <c r="Z123" s="72"/>
      <c r="AA123" s="72"/>
      <c r="AB123" s="23"/>
      <c r="AC123" s="23"/>
      <c r="AD123" s="23"/>
      <c r="AE123" s="38"/>
      <c r="AF123" s="30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</row>
    <row r="124" spans="1:51" s="29" customFormat="1" ht="24.95" customHeight="1" x14ac:dyDescent="0.2">
      <c r="A124" s="35"/>
      <c r="B124" s="23"/>
      <c r="C124" s="24"/>
      <c r="D124" s="24"/>
      <c r="E124" s="42"/>
      <c r="F124" s="42"/>
      <c r="G124" s="42"/>
      <c r="H124" s="42"/>
      <c r="I124" s="42"/>
      <c r="J124" s="23"/>
      <c r="K124" s="23"/>
      <c r="L124" s="23"/>
      <c r="M124" s="23"/>
      <c r="N124" s="23"/>
      <c r="O124" s="25"/>
      <c r="P124" s="25"/>
      <c r="Q124" s="26"/>
      <c r="R124" s="26"/>
      <c r="S124" s="24"/>
      <c r="T124" s="27"/>
      <c r="U124" s="27"/>
      <c r="V124" s="24"/>
      <c r="W124" s="27"/>
      <c r="X124" s="27"/>
      <c r="Y124" s="72"/>
      <c r="Z124" s="72"/>
      <c r="AA124" s="72"/>
      <c r="AB124" s="23"/>
      <c r="AC124" s="23"/>
      <c r="AD124" s="23"/>
      <c r="AE124" s="38"/>
      <c r="AF124" s="30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</row>
    <row r="125" spans="1:51" s="29" customFormat="1" ht="24.95" customHeight="1" x14ac:dyDescent="0.2">
      <c r="A125" s="35"/>
      <c r="B125" s="23"/>
      <c r="C125" s="24"/>
      <c r="D125" s="24"/>
      <c r="E125" s="42"/>
      <c r="F125" s="42"/>
      <c r="G125" s="42"/>
      <c r="H125" s="42"/>
      <c r="I125" s="42"/>
      <c r="J125" s="23"/>
      <c r="K125" s="23"/>
      <c r="L125" s="23"/>
      <c r="M125" s="23"/>
      <c r="N125" s="23"/>
      <c r="O125" s="25"/>
      <c r="P125" s="25"/>
      <c r="Q125" s="26"/>
      <c r="R125" s="26"/>
      <c r="S125" s="24"/>
      <c r="T125" s="27"/>
      <c r="U125" s="27"/>
      <c r="V125" s="24"/>
      <c r="W125" s="27"/>
      <c r="X125" s="27"/>
      <c r="Y125" s="72"/>
      <c r="Z125" s="72"/>
      <c r="AA125" s="72"/>
      <c r="AB125" s="23"/>
      <c r="AC125" s="23"/>
      <c r="AD125" s="23"/>
      <c r="AE125" s="38"/>
      <c r="AF125" s="30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</row>
    <row r="126" spans="1:51" s="29" customFormat="1" ht="24.95" customHeight="1" x14ac:dyDescent="0.2">
      <c r="A126" s="35"/>
      <c r="B126" s="23"/>
      <c r="C126" s="24"/>
      <c r="D126" s="24"/>
      <c r="E126" s="42"/>
      <c r="F126" s="42"/>
      <c r="G126" s="42"/>
      <c r="H126" s="42"/>
      <c r="I126" s="42"/>
      <c r="J126" s="23"/>
      <c r="K126" s="23"/>
      <c r="L126" s="23"/>
      <c r="M126" s="23"/>
      <c r="N126" s="23"/>
      <c r="O126" s="25"/>
      <c r="P126" s="25"/>
      <c r="Q126" s="26"/>
      <c r="R126" s="26"/>
      <c r="S126" s="24"/>
      <c r="T126" s="27"/>
      <c r="U126" s="27"/>
      <c r="V126" s="24"/>
      <c r="W126" s="27"/>
      <c r="X126" s="27"/>
      <c r="Y126" s="72"/>
      <c r="Z126" s="72"/>
      <c r="AA126" s="72"/>
      <c r="AB126" s="23"/>
      <c r="AC126" s="23"/>
      <c r="AD126" s="23"/>
      <c r="AE126" s="38"/>
      <c r="AF126" s="30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</row>
    <row r="127" spans="1:51" s="29" customFormat="1" ht="24.95" customHeight="1" x14ac:dyDescent="0.2">
      <c r="A127" s="35"/>
      <c r="B127" s="23"/>
      <c r="C127" s="24"/>
      <c r="D127" s="24"/>
      <c r="E127" s="42"/>
      <c r="F127" s="42"/>
      <c r="G127" s="42"/>
      <c r="H127" s="42"/>
      <c r="I127" s="42"/>
      <c r="J127" s="23"/>
      <c r="K127" s="23"/>
      <c r="L127" s="23"/>
      <c r="M127" s="23"/>
      <c r="N127" s="23"/>
      <c r="O127" s="25"/>
      <c r="P127" s="25"/>
      <c r="Q127" s="26"/>
      <c r="R127" s="26"/>
      <c r="S127" s="24"/>
      <c r="T127" s="27"/>
      <c r="U127" s="27"/>
      <c r="V127" s="24"/>
      <c r="W127" s="27"/>
      <c r="X127" s="27"/>
      <c r="Y127" s="72"/>
      <c r="Z127" s="72"/>
      <c r="AA127" s="72"/>
      <c r="AB127" s="23"/>
      <c r="AC127" s="23"/>
      <c r="AD127" s="23"/>
      <c r="AE127" s="38"/>
      <c r="AF127" s="30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</row>
    <row r="128" spans="1:51" s="29" customFormat="1" ht="24.95" customHeight="1" x14ac:dyDescent="0.2">
      <c r="A128" s="35"/>
      <c r="B128" s="23"/>
      <c r="C128" s="24"/>
      <c r="D128" s="24"/>
      <c r="E128" s="42"/>
      <c r="F128" s="42"/>
      <c r="G128" s="42"/>
      <c r="H128" s="42"/>
      <c r="I128" s="42"/>
      <c r="J128" s="23"/>
      <c r="K128" s="23"/>
      <c r="L128" s="23"/>
      <c r="M128" s="23"/>
      <c r="N128" s="23"/>
      <c r="O128" s="25"/>
      <c r="P128" s="25"/>
      <c r="Q128" s="26"/>
      <c r="R128" s="26"/>
      <c r="S128" s="24"/>
      <c r="T128" s="27"/>
      <c r="U128" s="27"/>
      <c r="V128" s="24"/>
      <c r="W128" s="27"/>
      <c r="X128" s="27"/>
      <c r="Y128" s="72"/>
      <c r="Z128" s="72"/>
      <c r="AA128" s="72"/>
      <c r="AB128" s="23"/>
      <c r="AC128" s="23"/>
      <c r="AD128" s="23"/>
      <c r="AE128" s="38"/>
      <c r="AF128" s="30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</row>
    <row r="129" spans="1:51" s="29" customFormat="1" ht="24.95" customHeight="1" x14ac:dyDescent="0.2">
      <c r="A129" s="35"/>
      <c r="B129" s="23"/>
      <c r="C129" s="24"/>
      <c r="D129" s="24"/>
      <c r="E129" s="42"/>
      <c r="F129" s="42"/>
      <c r="G129" s="42"/>
      <c r="H129" s="42"/>
      <c r="I129" s="42"/>
      <c r="J129" s="23"/>
      <c r="K129" s="23"/>
      <c r="L129" s="23"/>
      <c r="M129" s="23"/>
      <c r="N129" s="23"/>
      <c r="O129" s="25"/>
      <c r="P129" s="25"/>
      <c r="Q129" s="26"/>
      <c r="R129" s="26"/>
      <c r="S129" s="24"/>
      <c r="T129" s="27"/>
      <c r="U129" s="27"/>
      <c r="V129" s="24"/>
      <c r="W129" s="27"/>
      <c r="X129" s="27"/>
      <c r="Y129" s="72"/>
      <c r="Z129" s="72"/>
      <c r="AA129" s="72"/>
      <c r="AB129" s="23"/>
      <c r="AC129" s="23"/>
      <c r="AD129" s="23"/>
      <c r="AE129" s="38"/>
      <c r="AF129" s="30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</row>
    <row r="130" spans="1:51" s="29" customFormat="1" ht="24.95" customHeight="1" x14ac:dyDescent="0.2">
      <c r="A130" s="35"/>
      <c r="B130" s="23"/>
      <c r="C130" s="24"/>
      <c r="D130" s="24"/>
      <c r="E130" s="42"/>
      <c r="F130" s="42"/>
      <c r="G130" s="42"/>
      <c r="H130" s="42"/>
      <c r="I130" s="42"/>
      <c r="J130" s="23"/>
      <c r="K130" s="23"/>
      <c r="L130" s="23"/>
      <c r="M130" s="23"/>
      <c r="N130" s="23"/>
      <c r="O130" s="25"/>
      <c r="P130" s="25"/>
      <c r="Q130" s="26"/>
      <c r="R130" s="26"/>
      <c r="S130" s="24"/>
      <c r="T130" s="27"/>
      <c r="U130" s="27"/>
      <c r="V130" s="24"/>
      <c r="W130" s="27"/>
      <c r="X130" s="27"/>
      <c r="Y130" s="72"/>
      <c r="Z130" s="72"/>
      <c r="AA130" s="72"/>
      <c r="AB130" s="23"/>
      <c r="AC130" s="23"/>
      <c r="AD130" s="23"/>
      <c r="AE130" s="38"/>
      <c r="AF130" s="30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</row>
    <row r="131" spans="1:51" s="29" customFormat="1" ht="24.95" customHeight="1" x14ac:dyDescent="0.2">
      <c r="A131" s="35"/>
      <c r="B131" s="23"/>
      <c r="C131" s="24"/>
      <c r="D131" s="24"/>
      <c r="E131" s="42"/>
      <c r="F131" s="42"/>
      <c r="G131" s="42"/>
      <c r="H131" s="42"/>
      <c r="I131" s="42"/>
      <c r="J131" s="23"/>
      <c r="K131" s="23"/>
      <c r="L131" s="23"/>
      <c r="M131" s="23"/>
      <c r="N131" s="23"/>
      <c r="O131" s="25"/>
      <c r="P131" s="25"/>
      <c r="Q131" s="26"/>
      <c r="R131" s="26"/>
      <c r="S131" s="24"/>
      <c r="T131" s="27"/>
      <c r="U131" s="27"/>
      <c r="V131" s="24"/>
      <c r="W131" s="27"/>
      <c r="X131" s="27"/>
      <c r="Y131" s="72"/>
      <c r="Z131" s="72"/>
      <c r="AA131" s="72"/>
      <c r="AB131" s="23"/>
      <c r="AC131" s="23"/>
      <c r="AD131" s="23"/>
      <c r="AE131" s="38"/>
      <c r="AF131" s="30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</row>
    <row r="132" spans="1:51" s="29" customFormat="1" ht="24.95" customHeight="1" x14ac:dyDescent="0.2">
      <c r="A132" s="35"/>
      <c r="B132" s="23"/>
      <c r="C132" s="24"/>
      <c r="D132" s="24"/>
      <c r="E132" s="42"/>
      <c r="F132" s="42"/>
      <c r="G132" s="42"/>
      <c r="H132" s="42"/>
      <c r="I132" s="42"/>
      <c r="J132" s="23"/>
      <c r="K132" s="23"/>
      <c r="L132" s="23"/>
      <c r="M132" s="23"/>
      <c r="N132" s="23"/>
      <c r="O132" s="25"/>
      <c r="P132" s="25"/>
      <c r="Q132" s="26"/>
      <c r="R132" s="26"/>
      <c r="S132" s="24"/>
      <c r="T132" s="27"/>
      <c r="U132" s="27"/>
      <c r="V132" s="24"/>
      <c r="W132" s="27"/>
      <c r="X132" s="27"/>
      <c r="Y132" s="72"/>
      <c r="Z132" s="72"/>
      <c r="AA132" s="72"/>
      <c r="AB132" s="23"/>
      <c r="AC132" s="23"/>
      <c r="AD132" s="23"/>
      <c r="AE132" s="38"/>
      <c r="AF132" s="30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</row>
    <row r="133" spans="1:51" s="29" customFormat="1" ht="24.95" customHeight="1" x14ac:dyDescent="0.2">
      <c r="A133" s="35"/>
      <c r="B133" s="23"/>
      <c r="C133" s="24"/>
      <c r="D133" s="24"/>
      <c r="E133" s="42"/>
      <c r="F133" s="42"/>
      <c r="G133" s="42"/>
      <c r="H133" s="42"/>
      <c r="I133" s="42"/>
      <c r="J133" s="23"/>
      <c r="K133" s="23"/>
      <c r="L133" s="23"/>
      <c r="M133" s="23"/>
      <c r="N133" s="23"/>
      <c r="O133" s="25"/>
      <c r="P133" s="25"/>
      <c r="Q133" s="26"/>
      <c r="R133" s="26"/>
      <c r="S133" s="24"/>
      <c r="T133" s="27"/>
      <c r="U133" s="27"/>
      <c r="V133" s="24"/>
      <c r="W133" s="27"/>
      <c r="X133" s="27"/>
      <c r="Y133" s="72"/>
      <c r="Z133" s="72"/>
      <c r="AA133" s="72"/>
      <c r="AB133" s="23"/>
      <c r="AC133" s="23"/>
      <c r="AD133" s="23"/>
      <c r="AE133" s="38"/>
      <c r="AF133" s="30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</row>
    <row r="134" spans="1:51" s="29" customFormat="1" ht="24.95" customHeight="1" x14ac:dyDescent="0.2">
      <c r="A134" s="35"/>
      <c r="B134" s="23"/>
      <c r="C134" s="24"/>
      <c r="D134" s="24"/>
      <c r="E134" s="42"/>
      <c r="F134" s="42"/>
      <c r="G134" s="42"/>
      <c r="H134" s="42"/>
      <c r="I134" s="42"/>
      <c r="J134" s="23"/>
      <c r="K134" s="23"/>
      <c r="L134" s="23"/>
      <c r="M134" s="23"/>
      <c r="N134" s="23"/>
      <c r="O134" s="25"/>
      <c r="P134" s="25"/>
      <c r="Q134" s="26"/>
      <c r="R134" s="26"/>
      <c r="S134" s="24"/>
      <c r="T134" s="27"/>
      <c r="U134" s="27"/>
      <c r="V134" s="24"/>
      <c r="W134" s="27"/>
      <c r="X134" s="27"/>
      <c r="Y134" s="72"/>
      <c r="Z134" s="72"/>
      <c r="AA134" s="72"/>
      <c r="AB134" s="23"/>
      <c r="AC134" s="23"/>
      <c r="AD134" s="23"/>
      <c r="AE134" s="38"/>
      <c r="AF134" s="30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</row>
    <row r="135" spans="1:51" s="29" customFormat="1" ht="24.95" customHeight="1" x14ac:dyDescent="0.2">
      <c r="A135" s="35"/>
      <c r="B135" s="23"/>
      <c r="C135" s="24"/>
      <c r="D135" s="24"/>
      <c r="E135" s="42"/>
      <c r="F135" s="42"/>
      <c r="G135" s="42"/>
      <c r="H135" s="42"/>
      <c r="I135" s="42"/>
      <c r="J135" s="23"/>
      <c r="K135" s="23"/>
      <c r="L135" s="23"/>
      <c r="M135" s="23"/>
      <c r="N135" s="23"/>
      <c r="O135" s="25"/>
      <c r="P135" s="25"/>
      <c r="Q135" s="26"/>
      <c r="R135" s="26"/>
      <c r="S135" s="24"/>
      <c r="T135" s="27"/>
      <c r="U135" s="27"/>
      <c r="V135" s="24"/>
      <c r="W135" s="27"/>
      <c r="X135" s="27"/>
      <c r="Y135" s="72"/>
      <c r="Z135" s="72"/>
      <c r="AA135" s="72"/>
      <c r="AB135" s="23"/>
      <c r="AC135" s="23"/>
      <c r="AD135" s="23"/>
      <c r="AE135" s="38"/>
      <c r="AF135" s="30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</row>
    <row r="136" spans="1:51" s="29" customFormat="1" ht="24.95" customHeight="1" x14ac:dyDescent="0.2">
      <c r="A136" s="35"/>
      <c r="B136" s="23"/>
      <c r="C136" s="24"/>
      <c r="D136" s="24"/>
      <c r="E136" s="42"/>
      <c r="F136" s="42"/>
      <c r="G136" s="42"/>
      <c r="H136" s="42"/>
      <c r="I136" s="42"/>
      <c r="J136" s="23"/>
      <c r="K136" s="23"/>
      <c r="L136" s="23"/>
      <c r="M136" s="23"/>
      <c r="N136" s="23"/>
      <c r="O136" s="25"/>
      <c r="P136" s="25"/>
      <c r="Q136" s="26"/>
      <c r="R136" s="26"/>
      <c r="S136" s="24"/>
      <c r="T136" s="27"/>
      <c r="U136" s="27"/>
      <c r="V136" s="24"/>
      <c r="W136" s="27"/>
      <c r="X136" s="27"/>
      <c r="Y136" s="72"/>
      <c r="Z136" s="72"/>
      <c r="AA136" s="72"/>
      <c r="AB136" s="23"/>
      <c r="AC136" s="23"/>
      <c r="AD136" s="23"/>
      <c r="AE136" s="38"/>
      <c r="AF136" s="30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</row>
    <row r="137" spans="1:51" s="29" customFormat="1" ht="24.95" customHeight="1" x14ac:dyDescent="0.2">
      <c r="A137" s="35"/>
      <c r="B137" s="23"/>
      <c r="C137" s="24"/>
      <c r="D137" s="24"/>
      <c r="E137" s="42"/>
      <c r="F137" s="42"/>
      <c r="G137" s="42"/>
      <c r="H137" s="42"/>
      <c r="I137" s="42"/>
      <c r="J137" s="23"/>
      <c r="K137" s="23"/>
      <c r="L137" s="23"/>
      <c r="M137" s="23"/>
      <c r="N137" s="23"/>
      <c r="O137" s="25"/>
      <c r="P137" s="25"/>
      <c r="Q137" s="26"/>
      <c r="R137" s="26"/>
      <c r="S137" s="24"/>
      <c r="T137" s="27"/>
      <c r="U137" s="27"/>
      <c r="V137" s="24"/>
      <c r="W137" s="27"/>
      <c r="X137" s="27"/>
      <c r="Y137" s="72"/>
      <c r="Z137" s="72"/>
      <c r="AA137" s="72"/>
      <c r="AB137" s="23"/>
      <c r="AC137" s="23"/>
      <c r="AD137" s="23"/>
      <c r="AE137" s="38"/>
      <c r="AF137" s="30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</row>
    <row r="138" spans="1:51" s="2" customFormat="1" ht="14.1" customHeight="1" x14ac:dyDescent="0.2">
      <c r="A138" s="36"/>
      <c r="B138" s="8"/>
      <c r="C138" s="9"/>
      <c r="D138" s="9"/>
      <c r="E138" s="43"/>
      <c r="F138" s="43"/>
      <c r="G138" s="43"/>
      <c r="H138" s="43"/>
      <c r="I138" s="43"/>
      <c r="J138" s="8"/>
      <c r="K138" s="8"/>
      <c r="L138" s="8"/>
      <c r="M138" s="8"/>
      <c r="N138" s="8"/>
      <c r="O138" s="21"/>
      <c r="P138" s="21"/>
      <c r="Q138" s="10"/>
      <c r="R138" s="10"/>
      <c r="S138" s="9"/>
      <c r="T138" s="11"/>
      <c r="U138" s="11"/>
      <c r="V138" s="9"/>
      <c r="W138" s="11"/>
      <c r="X138" s="11"/>
      <c r="Y138" s="73"/>
      <c r="Z138" s="73"/>
      <c r="AA138" s="73"/>
      <c r="AB138" s="8"/>
      <c r="AC138" s="8"/>
      <c r="AD138" s="8"/>
      <c r="AE138" s="67"/>
      <c r="AF138" s="31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</row>
    <row r="139" spans="1:51" s="2" customFormat="1" ht="14.1" customHeight="1" x14ac:dyDescent="0.2">
      <c r="A139" s="36"/>
      <c r="B139" s="8"/>
      <c r="C139" s="9"/>
      <c r="D139" s="9"/>
      <c r="E139" s="18"/>
      <c r="F139" s="18"/>
      <c r="G139" s="18"/>
      <c r="H139" s="18"/>
      <c r="I139" s="18"/>
      <c r="J139" s="8"/>
      <c r="K139" s="8"/>
      <c r="L139" s="8"/>
      <c r="M139" s="8"/>
      <c r="N139" s="8"/>
      <c r="O139" s="21"/>
      <c r="P139" s="21"/>
      <c r="Q139" s="10"/>
      <c r="R139" s="10"/>
      <c r="S139" s="9"/>
      <c r="T139" s="11"/>
      <c r="U139" s="11"/>
      <c r="V139" s="9"/>
      <c r="W139" s="11"/>
      <c r="X139" s="11"/>
      <c r="Y139" s="73"/>
      <c r="Z139" s="73"/>
      <c r="AA139" s="73"/>
      <c r="AB139" s="8"/>
      <c r="AC139" s="8"/>
      <c r="AD139" s="8"/>
      <c r="AE139" s="67"/>
      <c r="AF139" s="31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</row>
    <row r="140" spans="1:51" s="2" customFormat="1" ht="14.1" customHeight="1" x14ac:dyDescent="0.2">
      <c r="A140" s="36"/>
      <c r="B140" s="8"/>
      <c r="C140" s="9"/>
      <c r="D140" s="9"/>
      <c r="E140" s="18"/>
      <c r="F140" s="18"/>
      <c r="G140" s="18"/>
      <c r="H140" s="18"/>
      <c r="I140" s="18"/>
      <c r="J140" s="8"/>
      <c r="K140" s="8"/>
      <c r="L140" s="8"/>
      <c r="M140" s="8"/>
      <c r="N140" s="8"/>
      <c r="O140" s="21"/>
      <c r="P140" s="21"/>
      <c r="Q140" s="10"/>
      <c r="R140" s="10"/>
      <c r="S140" s="9"/>
      <c r="T140" s="11"/>
      <c r="U140" s="11"/>
      <c r="V140" s="9"/>
      <c r="W140" s="11"/>
      <c r="X140" s="11"/>
      <c r="Y140" s="73"/>
      <c r="Z140" s="73"/>
      <c r="AA140" s="73"/>
      <c r="AB140" s="8"/>
      <c r="AC140" s="8"/>
      <c r="AD140" s="8"/>
      <c r="AE140" s="67"/>
      <c r="AF140" s="31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</row>
    <row r="141" spans="1:51" s="2" customFormat="1" ht="14.1" customHeight="1" x14ac:dyDescent="0.2">
      <c r="A141" s="36"/>
      <c r="B141" s="8"/>
      <c r="C141" s="9"/>
      <c r="D141" s="9"/>
      <c r="E141" s="18"/>
      <c r="F141" s="18"/>
      <c r="G141" s="18"/>
      <c r="H141" s="18"/>
      <c r="I141" s="18"/>
      <c r="J141" s="8"/>
      <c r="K141" s="8"/>
      <c r="L141" s="8"/>
      <c r="M141" s="8"/>
      <c r="N141" s="8"/>
      <c r="O141" s="21"/>
      <c r="P141" s="21"/>
      <c r="Q141" s="10"/>
      <c r="R141" s="10"/>
      <c r="S141" s="9"/>
      <c r="T141" s="11"/>
      <c r="U141" s="11"/>
      <c r="V141" s="9"/>
      <c r="W141" s="11"/>
      <c r="X141" s="11"/>
      <c r="Y141" s="73"/>
      <c r="Z141" s="73"/>
      <c r="AA141" s="73"/>
      <c r="AB141" s="8"/>
      <c r="AC141" s="8"/>
      <c r="AD141" s="8"/>
      <c r="AE141" s="67"/>
      <c r="AF141" s="3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</row>
    <row r="142" spans="1:51" ht="14.1" customHeight="1" x14ac:dyDescent="0.2">
      <c r="A142" s="37"/>
      <c r="AE142" s="68"/>
      <c r="AF142" s="32"/>
    </row>
    <row r="143" spans="1:51" x14ac:dyDescent="0.2">
      <c r="A143" s="37"/>
      <c r="AE143" s="68"/>
      <c r="AF143" s="32"/>
    </row>
    <row r="144" spans="1:51" x14ac:dyDescent="0.2">
      <c r="A144" s="37"/>
      <c r="AE144" s="68"/>
      <c r="AF144" s="32"/>
    </row>
    <row r="145" spans="1:32" x14ac:dyDescent="0.2">
      <c r="A145" s="37"/>
      <c r="AE145" s="68"/>
      <c r="AF145" s="32"/>
    </row>
    <row r="146" spans="1:32" x14ac:dyDescent="0.2">
      <c r="A146" s="37"/>
      <c r="AE146" s="68"/>
      <c r="AF146" s="32"/>
    </row>
    <row r="147" spans="1:32" x14ac:dyDescent="0.2">
      <c r="A147" s="37"/>
      <c r="AE147" s="68"/>
      <c r="AF147" s="32"/>
    </row>
    <row r="148" spans="1:32" x14ac:dyDescent="0.2">
      <c r="A148" s="37"/>
      <c r="AE148" s="68"/>
      <c r="AF148" s="32"/>
    </row>
    <row r="149" spans="1:32" x14ac:dyDescent="0.2">
      <c r="A149" s="37"/>
      <c r="AE149" s="68"/>
      <c r="AF149" s="32"/>
    </row>
    <row r="150" spans="1:32" x14ac:dyDescent="0.2">
      <c r="A150" s="37"/>
      <c r="AE150" s="68"/>
      <c r="AF150" s="32"/>
    </row>
    <row r="151" spans="1:32" x14ac:dyDescent="0.2">
      <c r="A151" s="37"/>
      <c r="AE151" s="68"/>
      <c r="AF151" s="32"/>
    </row>
    <row r="152" spans="1:32" x14ac:dyDescent="0.2">
      <c r="A152" s="37"/>
      <c r="AE152" s="68"/>
      <c r="AF152" s="32"/>
    </row>
    <row r="153" spans="1:32" x14ac:dyDescent="0.2">
      <c r="A153" s="37"/>
      <c r="AE153" s="68"/>
      <c r="AF153" s="32"/>
    </row>
    <row r="154" spans="1:32" x14ac:dyDescent="0.2">
      <c r="A154" s="37"/>
      <c r="AE154" s="68"/>
      <c r="AF154" s="32"/>
    </row>
    <row r="155" spans="1:32" x14ac:dyDescent="0.2">
      <c r="A155" s="37"/>
      <c r="AE155" s="68"/>
      <c r="AF155" s="32"/>
    </row>
    <row r="156" spans="1:32" x14ac:dyDescent="0.2">
      <c r="A156" s="37"/>
      <c r="AE156" s="68"/>
      <c r="AF156" s="32"/>
    </row>
    <row r="157" spans="1:32" x14ac:dyDescent="0.2">
      <c r="A157" s="37"/>
      <c r="AE157" s="68"/>
      <c r="AF157" s="32"/>
    </row>
    <row r="158" spans="1:32" x14ac:dyDescent="0.2">
      <c r="A158" s="37"/>
      <c r="AE158" s="68"/>
      <c r="AF158" s="32"/>
    </row>
    <row r="159" spans="1:32" x14ac:dyDescent="0.2">
      <c r="A159" s="37"/>
      <c r="AE159" s="68"/>
      <c r="AF159" s="32"/>
    </row>
    <row r="160" spans="1:32" x14ac:dyDescent="0.2">
      <c r="A160" s="37"/>
      <c r="AE160" s="68"/>
      <c r="AF160" s="32"/>
    </row>
    <row r="161" spans="1:32" x14ac:dyDescent="0.2">
      <c r="A161" s="37"/>
      <c r="AE161" s="68"/>
      <c r="AF161" s="32"/>
    </row>
    <row r="162" spans="1:32" x14ac:dyDescent="0.2">
      <c r="A162" s="37"/>
      <c r="AE162" s="68"/>
      <c r="AF162" s="32"/>
    </row>
    <row r="163" spans="1:32" x14ac:dyDescent="0.2">
      <c r="A163" s="37"/>
      <c r="AE163" s="68"/>
      <c r="AF163" s="32"/>
    </row>
    <row r="164" spans="1:32" x14ac:dyDescent="0.2">
      <c r="A164" s="37"/>
      <c r="AE164" s="68"/>
      <c r="AF164" s="32"/>
    </row>
    <row r="165" spans="1:32" x14ac:dyDescent="0.2">
      <c r="A165" s="37"/>
      <c r="AE165" s="68"/>
      <c r="AF165" s="32"/>
    </row>
    <row r="166" spans="1:32" x14ac:dyDescent="0.2">
      <c r="A166" s="37"/>
      <c r="AE166" s="68"/>
      <c r="AF166" s="32"/>
    </row>
    <row r="167" spans="1:32" x14ac:dyDescent="0.2">
      <c r="A167" s="37"/>
      <c r="AE167" s="68"/>
      <c r="AF167" s="32"/>
    </row>
    <row r="168" spans="1:32" x14ac:dyDescent="0.2">
      <c r="A168" s="37"/>
      <c r="AE168" s="68"/>
      <c r="AF168" s="32"/>
    </row>
    <row r="169" spans="1:32" x14ac:dyDescent="0.2">
      <c r="A169" s="37"/>
      <c r="AE169" s="68"/>
      <c r="AF169" s="32"/>
    </row>
    <row r="170" spans="1:32" x14ac:dyDescent="0.2">
      <c r="A170" s="37"/>
      <c r="AE170" s="68"/>
      <c r="AF170" s="32"/>
    </row>
    <row r="171" spans="1:32" x14ac:dyDescent="0.2">
      <c r="A171" s="37"/>
      <c r="AE171" s="68"/>
      <c r="AF171" s="32"/>
    </row>
    <row r="172" spans="1:32" x14ac:dyDescent="0.2">
      <c r="A172" s="37"/>
      <c r="AE172" s="68"/>
      <c r="AF172" s="32"/>
    </row>
    <row r="173" spans="1:32" x14ac:dyDescent="0.2">
      <c r="A173" s="37"/>
      <c r="AE173" s="68"/>
      <c r="AF173" s="32"/>
    </row>
    <row r="174" spans="1:32" x14ac:dyDescent="0.2">
      <c r="A174" s="37"/>
      <c r="AE174" s="68"/>
      <c r="AF174" s="32"/>
    </row>
    <row r="175" spans="1:32" x14ac:dyDescent="0.2">
      <c r="A175" s="37"/>
      <c r="AE175" s="68"/>
      <c r="AF175" s="32"/>
    </row>
    <row r="176" spans="1:32" x14ac:dyDescent="0.2">
      <c r="A176" s="37"/>
      <c r="AE176" s="68"/>
      <c r="AF176" s="32"/>
    </row>
    <row r="177" spans="1:32" x14ac:dyDescent="0.2">
      <c r="A177" s="37"/>
      <c r="AE177" s="68"/>
      <c r="AF177" s="32"/>
    </row>
    <row r="178" spans="1:32" x14ac:dyDescent="0.2">
      <c r="A178" s="37"/>
      <c r="AE178" s="68"/>
      <c r="AF178" s="32"/>
    </row>
    <row r="179" spans="1:32" x14ac:dyDescent="0.2">
      <c r="A179" s="37"/>
      <c r="AE179" s="68"/>
      <c r="AF179" s="32"/>
    </row>
    <row r="180" spans="1:32" x14ac:dyDescent="0.2">
      <c r="A180" s="37"/>
      <c r="AE180" s="68"/>
      <c r="AF180" s="32"/>
    </row>
    <row r="181" spans="1:32" x14ac:dyDescent="0.2">
      <c r="A181" s="37"/>
      <c r="AE181" s="68"/>
      <c r="AF181" s="32"/>
    </row>
    <row r="182" spans="1:32" x14ac:dyDescent="0.2">
      <c r="A182" s="37"/>
      <c r="AE182" s="68"/>
      <c r="AF182" s="32"/>
    </row>
    <row r="183" spans="1:32" x14ac:dyDescent="0.2">
      <c r="A183" s="37"/>
      <c r="AE183" s="68"/>
      <c r="AF183" s="32"/>
    </row>
    <row r="184" spans="1:32" x14ac:dyDescent="0.2">
      <c r="A184" s="37"/>
      <c r="AE184" s="68"/>
      <c r="AF184" s="32"/>
    </row>
    <row r="185" spans="1:32" x14ac:dyDescent="0.2">
      <c r="A185" s="37"/>
      <c r="AE185" s="68"/>
      <c r="AF185" s="32"/>
    </row>
    <row r="186" spans="1:32" x14ac:dyDescent="0.2">
      <c r="A186" s="37"/>
      <c r="AE186" s="68"/>
      <c r="AF186" s="32"/>
    </row>
    <row r="187" spans="1:32" x14ac:dyDescent="0.2">
      <c r="A187" s="37"/>
      <c r="AE187" s="68"/>
      <c r="AF187" s="32"/>
    </row>
    <row r="188" spans="1:32" x14ac:dyDescent="0.2">
      <c r="A188" s="37"/>
      <c r="AE188" s="68"/>
      <c r="AF188" s="32"/>
    </row>
    <row r="189" spans="1:32" x14ac:dyDescent="0.2">
      <c r="A189" s="37"/>
      <c r="AE189" s="68"/>
      <c r="AF189" s="32"/>
    </row>
    <row r="190" spans="1:32" x14ac:dyDescent="0.2">
      <c r="A190" s="37"/>
      <c r="AE190" s="68"/>
      <c r="AF190" s="32"/>
    </row>
    <row r="191" spans="1:32" x14ac:dyDescent="0.2">
      <c r="A191" s="37"/>
      <c r="AE191" s="68"/>
      <c r="AF191" s="32"/>
    </row>
    <row r="192" spans="1:32" x14ac:dyDescent="0.2">
      <c r="A192" s="37"/>
      <c r="AE192" s="68"/>
      <c r="AF192" s="32"/>
    </row>
    <row r="193" spans="1:32" x14ac:dyDescent="0.2">
      <c r="A193" s="37"/>
      <c r="AE193" s="68"/>
      <c r="AF193" s="32"/>
    </row>
    <row r="194" spans="1:32" x14ac:dyDescent="0.2">
      <c r="A194" s="37"/>
      <c r="AE194" s="68"/>
      <c r="AF194" s="32"/>
    </row>
    <row r="195" spans="1:32" x14ac:dyDescent="0.2">
      <c r="A195" s="37"/>
      <c r="AE195" s="68"/>
      <c r="AF195" s="32"/>
    </row>
    <row r="196" spans="1:32" x14ac:dyDescent="0.2">
      <c r="A196" s="37"/>
      <c r="AE196" s="68"/>
      <c r="AF196" s="32"/>
    </row>
    <row r="197" spans="1:32" x14ac:dyDescent="0.2">
      <c r="A197" s="37"/>
      <c r="AE197" s="68"/>
      <c r="AF197" s="32"/>
    </row>
    <row r="198" spans="1:32" x14ac:dyDescent="0.2">
      <c r="A198" s="37"/>
      <c r="AE198" s="68"/>
      <c r="AF198" s="32"/>
    </row>
    <row r="199" spans="1:32" x14ac:dyDescent="0.2">
      <c r="A199" s="37"/>
      <c r="AE199" s="68"/>
      <c r="AF199" s="32"/>
    </row>
    <row r="200" spans="1:32" x14ac:dyDescent="0.2">
      <c r="A200" s="37"/>
      <c r="AE200" s="68"/>
      <c r="AF200" s="32"/>
    </row>
    <row r="201" spans="1:32" x14ac:dyDescent="0.2">
      <c r="A201" s="37"/>
      <c r="AE201" s="68"/>
      <c r="AF201" s="32"/>
    </row>
    <row r="202" spans="1:32" x14ac:dyDescent="0.2">
      <c r="A202" s="37"/>
      <c r="AE202" s="68"/>
      <c r="AF202" s="32"/>
    </row>
    <row r="203" spans="1:32" x14ac:dyDescent="0.2">
      <c r="A203" s="37"/>
      <c r="AE203" s="68"/>
      <c r="AF203" s="32"/>
    </row>
    <row r="204" spans="1:32" x14ac:dyDescent="0.2">
      <c r="A204" s="37"/>
      <c r="AE204" s="68"/>
      <c r="AF204" s="32"/>
    </row>
    <row r="205" spans="1:32" x14ac:dyDescent="0.2">
      <c r="A205" s="37"/>
      <c r="AE205" s="68"/>
      <c r="AF205" s="32"/>
    </row>
    <row r="206" spans="1:32" x14ac:dyDescent="0.2">
      <c r="A206" s="37"/>
      <c r="AE206" s="68"/>
      <c r="AF206" s="32"/>
    </row>
    <row r="207" spans="1:32" x14ac:dyDescent="0.2">
      <c r="A207" s="37"/>
      <c r="AE207" s="68"/>
      <c r="AF207" s="32"/>
    </row>
    <row r="208" spans="1:32" x14ac:dyDescent="0.2">
      <c r="A208" s="37"/>
      <c r="AE208" s="68"/>
      <c r="AF208" s="32"/>
    </row>
    <row r="209" spans="1:32" x14ac:dyDescent="0.2">
      <c r="A209" s="37"/>
      <c r="AE209" s="68"/>
      <c r="AF209" s="32"/>
    </row>
    <row r="210" spans="1:32" x14ac:dyDescent="0.2">
      <c r="A210" s="37"/>
      <c r="AE210" s="68"/>
      <c r="AF210" s="32"/>
    </row>
    <row r="211" spans="1:32" x14ac:dyDescent="0.2">
      <c r="A211" s="37"/>
      <c r="AE211" s="68"/>
      <c r="AF211" s="32"/>
    </row>
    <row r="212" spans="1:32" x14ac:dyDescent="0.2">
      <c r="A212" s="37"/>
      <c r="AE212" s="68"/>
      <c r="AF212" s="32"/>
    </row>
    <row r="213" spans="1:32" x14ac:dyDescent="0.2">
      <c r="A213" s="37"/>
      <c r="AE213" s="68"/>
      <c r="AF213" s="32"/>
    </row>
    <row r="214" spans="1:32" x14ac:dyDescent="0.2">
      <c r="A214" s="37"/>
      <c r="AE214" s="68"/>
      <c r="AF214" s="32"/>
    </row>
    <row r="215" spans="1:32" x14ac:dyDescent="0.2">
      <c r="A215" s="37"/>
      <c r="AE215" s="68"/>
      <c r="AF215" s="32"/>
    </row>
    <row r="216" spans="1:32" x14ac:dyDescent="0.2">
      <c r="A216" s="37"/>
      <c r="AE216" s="68"/>
      <c r="AF216" s="32"/>
    </row>
    <row r="217" spans="1:32" x14ac:dyDescent="0.2">
      <c r="A217" s="37"/>
      <c r="AE217" s="68"/>
      <c r="AF217" s="32"/>
    </row>
    <row r="218" spans="1:32" x14ac:dyDescent="0.2">
      <c r="A218" s="37"/>
      <c r="AE218" s="68"/>
      <c r="AF218" s="32"/>
    </row>
    <row r="219" spans="1:32" x14ac:dyDescent="0.2">
      <c r="A219" s="37"/>
      <c r="AE219" s="68"/>
      <c r="AF219" s="32"/>
    </row>
    <row r="220" spans="1:32" x14ac:dyDescent="0.2">
      <c r="A220" s="37"/>
      <c r="AE220" s="68"/>
      <c r="AF220" s="32"/>
    </row>
    <row r="221" spans="1:32" x14ac:dyDescent="0.2">
      <c r="A221" s="37"/>
      <c r="AE221" s="68"/>
      <c r="AF221" s="32"/>
    </row>
    <row r="222" spans="1:32" x14ac:dyDescent="0.2">
      <c r="A222" s="37"/>
      <c r="AE222" s="68"/>
      <c r="AF222" s="32"/>
    </row>
    <row r="223" spans="1:32" x14ac:dyDescent="0.2">
      <c r="A223" s="37"/>
      <c r="AE223" s="68"/>
      <c r="AF223" s="32"/>
    </row>
    <row r="224" spans="1:32" x14ac:dyDescent="0.2">
      <c r="A224" s="37"/>
      <c r="AE224" s="68"/>
      <c r="AF224" s="32"/>
    </row>
    <row r="225" spans="1:32" x14ac:dyDescent="0.2">
      <c r="A225" s="37"/>
      <c r="AE225" s="68"/>
      <c r="AF225" s="32"/>
    </row>
    <row r="226" spans="1:32" x14ac:dyDescent="0.2">
      <c r="A226" s="37"/>
      <c r="AE226" s="68"/>
      <c r="AF226" s="32"/>
    </row>
    <row r="227" spans="1:32" x14ac:dyDescent="0.2">
      <c r="A227" s="37"/>
      <c r="AE227" s="68"/>
      <c r="AF227" s="32"/>
    </row>
    <row r="228" spans="1:32" x14ac:dyDescent="0.2">
      <c r="A228" s="37"/>
      <c r="AE228" s="68"/>
      <c r="AF228" s="32"/>
    </row>
    <row r="229" spans="1:32" x14ac:dyDescent="0.2">
      <c r="A229" s="37"/>
      <c r="AE229" s="68"/>
      <c r="AF229" s="32"/>
    </row>
    <row r="230" spans="1:32" x14ac:dyDescent="0.2">
      <c r="A230" s="37"/>
      <c r="AE230" s="68"/>
      <c r="AF230" s="32"/>
    </row>
    <row r="231" spans="1:32" x14ac:dyDescent="0.2">
      <c r="A231" s="37"/>
      <c r="AE231" s="68"/>
      <c r="AF231" s="32"/>
    </row>
    <row r="232" spans="1:32" x14ac:dyDescent="0.2">
      <c r="A232" s="37"/>
      <c r="AE232" s="68"/>
      <c r="AF232" s="32"/>
    </row>
    <row r="233" spans="1:32" x14ac:dyDescent="0.2">
      <c r="A233" s="37"/>
      <c r="AE233" s="68"/>
      <c r="AF233" s="32"/>
    </row>
    <row r="234" spans="1:32" x14ac:dyDescent="0.2">
      <c r="A234" s="37"/>
      <c r="AE234" s="68"/>
      <c r="AF234" s="32"/>
    </row>
    <row r="235" spans="1:32" x14ac:dyDescent="0.2">
      <c r="A235" s="37"/>
      <c r="AE235" s="68"/>
      <c r="AF235" s="32"/>
    </row>
    <row r="236" spans="1:32" x14ac:dyDescent="0.2">
      <c r="A236" s="37"/>
      <c r="AE236" s="68"/>
      <c r="AF236" s="32"/>
    </row>
    <row r="237" spans="1:32" x14ac:dyDescent="0.2">
      <c r="A237" s="37"/>
      <c r="AE237" s="68"/>
      <c r="AF237" s="32"/>
    </row>
    <row r="238" spans="1:32" x14ac:dyDescent="0.2">
      <c r="A238" s="37"/>
      <c r="AE238" s="68"/>
      <c r="AF238" s="32"/>
    </row>
    <row r="239" spans="1:32" x14ac:dyDescent="0.2">
      <c r="A239" s="37"/>
      <c r="AE239" s="68"/>
      <c r="AF239" s="32"/>
    </row>
    <row r="240" spans="1:32" x14ac:dyDescent="0.2">
      <c r="A240" s="37"/>
      <c r="AE240" s="68"/>
      <c r="AF240" s="32"/>
    </row>
    <row r="241" spans="1:32" x14ac:dyDescent="0.2">
      <c r="A241" s="37"/>
      <c r="AE241" s="68"/>
      <c r="AF241" s="32"/>
    </row>
    <row r="242" spans="1:32" x14ac:dyDescent="0.2">
      <c r="A242" s="37"/>
      <c r="AE242" s="68"/>
      <c r="AF242" s="32"/>
    </row>
    <row r="243" spans="1:32" x14ac:dyDescent="0.2">
      <c r="A243" s="37"/>
      <c r="AE243" s="68"/>
      <c r="AF243" s="32"/>
    </row>
    <row r="244" spans="1:32" x14ac:dyDescent="0.2">
      <c r="A244" s="37"/>
      <c r="AE244" s="68"/>
      <c r="AF244" s="32"/>
    </row>
    <row r="245" spans="1:32" x14ac:dyDescent="0.2">
      <c r="A245" s="37"/>
      <c r="AE245" s="68"/>
      <c r="AF245" s="32"/>
    </row>
    <row r="246" spans="1:32" x14ac:dyDescent="0.2">
      <c r="A246" s="37"/>
      <c r="AE246" s="68"/>
      <c r="AF246" s="32"/>
    </row>
    <row r="247" spans="1:32" x14ac:dyDescent="0.2">
      <c r="A247" s="37"/>
      <c r="AE247" s="68"/>
      <c r="AF247" s="32"/>
    </row>
    <row r="248" spans="1:32" x14ac:dyDescent="0.2">
      <c r="A248" s="37"/>
      <c r="AE248" s="68"/>
      <c r="AF248" s="32"/>
    </row>
    <row r="249" spans="1:32" x14ac:dyDescent="0.2">
      <c r="A249" s="37"/>
      <c r="AE249" s="68"/>
      <c r="AF249" s="32"/>
    </row>
    <row r="250" spans="1:32" x14ac:dyDescent="0.2">
      <c r="A250" s="37"/>
      <c r="AE250" s="68"/>
      <c r="AF250" s="32"/>
    </row>
    <row r="251" spans="1:32" x14ac:dyDescent="0.2">
      <c r="A251" s="37"/>
      <c r="AE251" s="68"/>
      <c r="AF251" s="32"/>
    </row>
    <row r="252" spans="1:32" x14ac:dyDescent="0.2">
      <c r="A252" s="37"/>
      <c r="AE252" s="68"/>
      <c r="AF252" s="32"/>
    </row>
    <row r="253" spans="1:32" x14ac:dyDescent="0.2">
      <c r="A253" s="37"/>
      <c r="AE253" s="68"/>
      <c r="AF253" s="32"/>
    </row>
    <row r="254" spans="1:32" x14ac:dyDescent="0.2">
      <c r="A254" s="37"/>
      <c r="AE254" s="68"/>
      <c r="AF254" s="32"/>
    </row>
    <row r="255" spans="1:32" x14ac:dyDescent="0.2">
      <c r="A255" s="37"/>
      <c r="AE255" s="68"/>
      <c r="AF255" s="32"/>
    </row>
    <row r="256" spans="1:32" x14ac:dyDescent="0.2">
      <c r="A256" s="37"/>
      <c r="AE256" s="68"/>
      <c r="AF256" s="32"/>
    </row>
    <row r="257" spans="1:32" x14ac:dyDescent="0.2">
      <c r="A257" s="37"/>
      <c r="AE257" s="68"/>
      <c r="AF257" s="32"/>
    </row>
    <row r="258" spans="1:32" x14ac:dyDescent="0.2">
      <c r="A258" s="37"/>
      <c r="AE258" s="68"/>
      <c r="AF258" s="32"/>
    </row>
    <row r="259" spans="1:32" x14ac:dyDescent="0.2">
      <c r="A259" s="37"/>
      <c r="AE259" s="68"/>
      <c r="AF259" s="32"/>
    </row>
    <row r="260" spans="1:32" x14ac:dyDescent="0.2">
      <c r="A260" s="37"/>
      <c r="AE260" s="68"/>
      <c r="AF260" s="32"/>
    </row>
    <row r="261" spans="1:32" x14ac:dyDescent="0.2">
      <c r="A261" s="37"/>
      <c r="AE261" s="68"/>
      <c r="AF261" s="32"/>
    </row>
    <row r="262" spans="1:32" x14ac:dyDescent="0.2">
      <c r="A262" s="37"/>
      <c r="AE262" s="68"/>
      <c r="AF262" s="32"/>
    </row>
    <row r="263" spans="1:32" x14ac:dyDescent="0.2">
      <c r="A263" s="37"/>
      <c r="AE263" s="68"/>
      <c r="AF263" s="32"/>
    </row>
    <row r="264" spans="1:32" x14ac:dyDescent="0.2">
      <c r="A264" s="37"/>
      <c r="AE264" s="68"/>
      <c r="AF264" s="32"/>
    </row>
    <row r="265" spans="1:32" x14ac:dyDescent="0.2">
      <c r="A265" s="37"/>
      <c r="AE265" s="68"/>
      <c r="AF265" s="32"/>
    </row>
    <row r="266" spans="1:32" x14ac:dyDescent="0.2">
      <c r="A266" s="37"/>
      <c r="AE266" s="68"/>
      <c r="AF266" s="32"/>
    </row>
    <row r="267" spans="1:32" x14ac:dyDescent="0.2">
      <c r="A267" s="37"/>
      <c r="AE267" s="68"/>
      <c r="AF267" s="32"/>
    </row>
    <row r="268" spans="1:32" x14ac:dyDescent="0.2">
      <c r="A268" s="37"/>
      <c r="AE268" s="68"/>
      <c r="AF268" s="32"/>
    </row>
    <row r="269" spans="1:32" x14ac:dyDescent="0.2">
      <c r="A269" s="37"/>
      <c r="AE269" s="68"/>
      <c r="AF269" s="32"/>
    </row>
    <row r="270" spans="1:32" x14ac:dyDescent="0.2">
      <c r="A270" s="37"/>
      <c r="AE270" s="68"/>
      <c r="AF270" s="32"/>
    </row>
    <row r="271" spans="1:32" x14ac:dyDescent="0.2">
      <c r="A271" s="37"/>
      <c r="AE271" s="68"/>
      <c r="AF271" s="32"/>
    </row>
    <row r="272" spans="1:32" x14ac:dyDescent="0.2">
      <c r="A272" s="37"/>
      <c r="AE272" s="68"/>
      <c r="AF272" s="32"/>
    </row>
    <row r="273" spans="1:32" x14ac:dyDescent="0.2">
      <c r="A273" s="37"/>
      <c r="AE273" s="68"/>
      <c r="AF273" s="32"/>
    </row>
    <row r="274" spans="1:32" x14ac:dyDescent="0.2">
      <c r="A274" s="37"/>
      <c r="AE274" s="68"/>
      <c r="AF274" s="32"/>
    </row>
    <row r="275" spans="1:32" x14ac:dyDescent="0.2">
      <c r="A275" s="37"/>
      <c r="AE275" s="68"/>
      <c r="AF275" s="32"/>
    </row>
    <row r="276" spans="1:32" x14ac:dyDescent="0.2">
      <c r="A276" s="37"/>
      <c r="AE276" s="68"/>
      <c r="AF276" s="32"/>
    </row>
    <row r="277" spans="1:32" x14ac:dyDescent="0.2">
      <c r="A277" s="37"/>
      <c r="AE277" s="68"/>
      <c r="AF277" s="32"/>
    </row>
    <row r="278" spans="1:32" x14ac:dyDescent="0.2">
      <c r="A278" s="37"/>
      <c r="AE278" s="68"/>
      <c r="AF278" s="32"/>
    </row>
    <row r="279" spans="1:32" x14ac:dyDescent="0.2">
      <c r="A279" s="37"/>
      <c r="AE279" s="68"/>
      <c r="AF279" s="32"/>
    </row>
    <row r="280" spans="1:32" x14ac:dyDescent="0.2">
      <c r="A280" s="37"/>
      <c r="AE280" s="68"/>
      <c r="AF280" s="32"/>
    </row>
    <row r="281" spans="1:32" x14ac:dyDescent="0.2">
      <c r="A281" s="37"/>
      <c r="AE281" s="68"/>
      <c r="AF281" s="32"/>
    </row>
    <row r="282" spans="1:32" x14ac:dyDescent="0.2">
      <c r="A282" s="37"/>
      <c r="AE282" s="68"/>
      <c r="AF282" s="32"/>
    </row>
    <row r="283" spans="1:32" x14ac:dyDescent="0.2">
      <c r="A283" s="37"/>
      <c r="AE283" s="68"/>
      <c r="AF283" s="32"/>
    </row>
    <row r="284" spans="1:32" x14ac:dyDescent="0.2">
      <c r="A284" s="37"/>
      <c r="AE284" s="68"/>
      <c r="AF284" s="32"/>
    </row>
    <row r="285" spans="1:32" x14ac:dyDescent="0.2">
      <c r="A285" s="37"/>
      <c r="AE285" s="68"/>
      <c r="AF285" s="32"/>
    </row>
    <row r="286" spans="1:32" x14ac:dyDescent="0.2">
      <c r="A286" s="37"/>
      <c r="AE286" s="68"/>
      <c r="AF286" s="32"/>
    </row>
    <row r="287" spans="1:32" x14ac:dyDescent="0.2">
      <c r="A287" s="37"/>
      <c r="AE287" s="68"/>
      <c r="AF287" s="32"/>
    </row>
    <row r="288" spans="1:32" x14ac:dyDescent="0.2">
      <c r="A288" s="37"/>
      <c r="AE288" s="68"/>
      <c r="AF288" s="32"/>
    </row>
    <row r="289" spans="1:32" x14ac:dyDescent="0.2">
      <c r="A289" s="37"/>
      <c r="AE289" s="68"/>
      <c r="AF289" s="32"/>
    </row>
    <row r="290" spans="1:32" x14ac:dyDescent="0.2">
      <c r="A290" s="37"/>
      <c r="AE290" s="68"/>
      <c r="AF290" s="32"/>
    </row>
    <row r="291" spans="1:32" x14ac:dyDescent="0.2">
      <c r="A291" s="37"/>
      <c r="AE291" s="68"/>
      <c r="AF291" s="32"/>
    </row>
    <row r="292" spans="1:32" x14ac:dyDescent="0.2">
      <c r="A292" s="37"/>
      <c r="AE292" s="68"/>
      <c r="AF292" s="32"/>
    </row>
    <row r="293" spans="1:32" x14ac:dyDescent="0.2">
      <c r="A293" s="37"/>
      <c r="AE293" s="68"/>
      <c r="AF293" s="32"/>
    </row>
    <row r="294" spans="1:32" x14ac:dyDescent="0.2">
      <c r="A294" s="37"/>
      <c r="AE294" s="68"/>
      <c r="AF294" s="32"/>
    </row>
    <row r="295" spans="1:32" x14ac:dyDescent="0.2">
      <c r="A295" s="37"/>
      <c r="AE295" s="68"/>
      <c r="AF295" s="32"/>
    </row>
    <row r="296" spans="1:32" x14ac:dyDescent="0.2">
      <c r="A296" s="37"/>
      <c r="AE296" s="68"/>
      <c r="AF296" s="32"/>
    </row>
    <row r="297" spans="1:32" x14ac:dyDescent="0.2">
      <c r="A297" s="37"/>
      <c r="AE297" s="68"/>
      <c r="AF297" s="32"/>
    </row>
    <row r="298" spans="1:32" x14ac:dyDescent="0.2">
      <c r="A298" s="37"/>
      <c r="AE298" s="68"/>
      <c r="AF298" s="32"/>
    </row>
    <row r="299" spans="1:32" x14ac:dyDescent="0.2">
      <c r="A299" s="37"/>
      <c r="AE299" s="68"/>
      <c r="AF299" s="32"/>
    </row>
    <row r="300" spans="1:32" x14ac:dyDescent="0.2">
      <c r="A300" s="37"/>
      <c r="AE300" s="68"/>
      <c r="AF300" s="32"/>
    </row>
    <row r="301" spans="1:32" x14ac:dyDescent="0.2">
      <c r="A301" s="37"/>
      <c r="AE301" s="68"/>
      <c r="AF301" s="32"/>
    </row>
    <row r="302" spans="1:32" x14ac:dyDescent="0.2">
      <c r="A302" s="37"/>
      <c r="AE302" s="68"/>
      <c r="AF302" s="32"/>
    </row>
    <row r="303" spans="1:32" x14ac:dyDescent="0.2">
      <c r="A303" s="37"/>
      <c r="AE303" s="68"/>
      <c r="AF303" s="32"/>
    </row>
    <row r="304" spans="1:32" x14ac:dyDescent="0.2">
      <c r="A304" s="37"/>
      <c r="AE304" s="68"/>
      <c r="AF304" s="32"/>
    </row>
    <row r="305" spans="1:32" x14ac:dyDescent="0.2">
      <c r="A305" s="37"/>
      <c r="AE305" s="68"/>
      <c r="AF305" s="32"/>
    </row>
    <row r="306" spans="1:32" x14ac:dyDescent="0.2">
      <c r="A306" s="37"/>
      <c r="AE306" s="68"/>
      <c r="AF306" s="32"/>
    </row>
    <row r="307" spans="1:32" x14ac:dyDescent="0.2">
      <c r="A307" s="37"/>
      <c r="AE307" s="68"/>
      <c r="AF307" s="32"/>
    </row>
    <row r="308" spans="1:32" x14ac:dyDescent="0.2">
      <c r="A308" s="37"/>
      <c r="AE308" s="68"/>
      <c r="AF308" s="32"/>
    </row>
    <row r="309" spans="1:32" x14ac:dyDescent="0.2">
      <c r="A309" s="37"/>
      <c r="AE309" s="68"/>
      <c r="AF309" s="32"/>
    </row>
    <row r="310" spans="1:32" x14ac:dyDescent="0.2">
      <c r="A310" s="37"/>
      <c r="AE310" s="68"/>
      <c r="AF310" s="32"/>
    </row>
    <row r="311" spans="1:32" x14ac:dyDescent="0.2">
      <c r="A311" s="37"/>
      <c r="AE311" s="68"/>
      <c r="AF311" s="32"/>
    </row>
    <row r="312" spans="1:32" x14ac:dyDescent="0.2">
      <c r="A312" s="37"/>
      <c r="AE312" s="68"/>
      <c r="AF312" s="32"/>
    </row>
    <row r="313" spans="1:32" x14ac:dyDescent="0.2">
      <c r="A313" s="37"/>
      <c r="AE313" s="68"/>
      <c r="AF313" s="32"/>
    </row>
    <row r="314" spans="1:32" x14ac:dyDescent="0.2">
      <c r="A314" s="37"/>
      <c r="AE314" s="68"/>
      <c r="AF314" s="32"/>
    </row>
    <row r="315" spans="1:32" x14ac:dyDescent="0.2">
      <c r="A315" s="37"/>
      <c r="AE315" s="68"/>
      <c r="AF315" s="32"/>
    </row>
    <row r="316" spans="1:32" x14ac:dyDescent="0.2">
      <c r="A316" s="37"/>
      <c r="AE316" s="68"/>
      <c r="AF316" s="32"/>
    </row>
    <row r="317" spans="1:32" x14ac:dyDescent="0.2">
      <c r="A317" s="37"/>
      <c r="AE317" s="68"/>
      <c r="AF317" s="32"/>
    </row>
    <row r="318" spans="1:32" x14ac:dyDescent="0.2">
      <c r="A318" s="37"/>
      <c r="AE318" s="68"/>
      <c r="AF318" s="32"/>
    </row>
    <row r="319" spans="1:32" x14ac:dyDescent="0.2">
      <c r="A319" s="37"/>
      <c r="AE319" s="68"/>
      <c r="AF319" s="32"/>
    </row>
    <row r="320" spans="1:32" x14ac:dyDescent="0.2">
      <c r="A320" s="37"/>
      <c r="AE320" s="68"/>
      <c r="AF320" s="32"/>
    </row>
    <row r="321" spans="1:32" x14ac:dyDescent="0.2">
      <c r="A321" s="37"/>
      <c r="AE321" s="68"/>
      <c r="AF321" s="32"/>
    </row>
    <row r="322" spans="1:32" x14ac:dyDescent="0.2">
      <c r="A322" s="37"/>
      <c r="AE322" s="68"/>
      <c r="AF322" s="32"/>
    </row>
    <row r="323" spans="1:32" x14ac:dyDescent="0.2">
      <c r="A323" s="37"/>
      <c r="AE323" s="68"/>
      <c r="AF323" s="32"/>
    </row>
    <row r="324" spans="1:32" x14ac:dyDescent="0.2">
      <c r="A324" s="37"/>
      <c r="AE324" s="68"/>
      <c r="AF324" s="32"/>
    </row>
    <row r="325" spans="1:32" x14ac:dyDescent="0.2">
      <c r="A325" s="37"/>
      <c r="AE325" s="68"/>
      <c r="AF325" s="32"/>
    </row>
    <row r="326" spans="1:32" x14ac:dyDescent="0.2">
      <c r="A326" s="37"/>
      <c r="AE326" s="68"/>
      <c r="AF326" s="32"/>
    </row>
    <row r="327" spans="1:32" x14ac:dyDescent="0.2">
      <c r="A327" s="37"/>
      <c r="AE327" s="68"/>
      <c r="AF327" s="32"/>
    </row>
    <row r="328" spans="1:32" x14ac:dyDescent="0.2">
      <c r="A328" s="37"/>
      <c r="AE328" s="68"/>
      <c r="AF328" s="32"/>
    </row>
    <row r="329" spans="1:32" x14ac:dyDescent="0.2">
      <c r="A329" s="37"/>
      <c r="AE329" s="68"/>
      <c r="AF329" s="32"/>
    </row>
    <row r="330" spans="1:32" x14ac:dyDescent="0.2">
      <c r="A330" s="37"/>
      <c r="AE330" s="68"/>
      <c r="AF330" s="32"/>
    </row>
    <row r="331" spans="1:32" x14ac:dyDescent="0.2">
      <c r="A331" s="37"/>
      <c r="AE331" s="68"/>
      <c r="AF331" s="32"/>
    </row>
    <row r="332" spans="1:32" x14ac:dyDescent="0.2">
      <c r="A332" s="37"/>
      <c r="AE332" s="68"/>
      <c r="AF332" s="32"/>
    </row>
    <row r="333" spans="1:32" x14ac:dyDescent="0.2">
      <c r="A333" s="37"/>
      <c r="AE333" s="68"/>
      <c r="AF333" s="32"/>
    </row>
    <row r="334" spans="1:32" x14ac:dyDescent="0.2">
      <c r="A334" s="37"/>
      <c r="AE334" s="68"/>
      <c r="AF334" s="32"/>
    </row>
    <row r="335" spans="1:32" x14ac:dyDescent="0.2">
      <c r="A335" s="37"/>
      <c r="AE335" s="68"/>
      <c r="AF335" s="32"/>
    </row>
    <row r="336" spans="1:32" x14ac:dyDescent="0.2">
      <c r="A336" s="37"/>
      <c r="AE336" s="68"/>
      <c r="AF336" s="32"/>
    </row>
    <row r="337" spans="1:32" x14ac:dyDescent="0.2">
      <c r="A337" s="37"/>
      <c r="AE337" s="68"/>
      <c r="AF337" s="32"/>
    </row>
    <row r="338" spans="1:32" x14ac:dyDescent="0.2">
      <c r="A338" s="37"/>
      <c r="AE338" s="68"/>
      <c r="AF338" s="32"/>
    </row>
    <row r="339" spans="1:32" x14ac:dyDescent="0.2">
      <c r="A339" s="37"/>
      <c r="AE339" s="68"/>
      <c r="AF339" s="32"/>
    </row>
    <row r="340" spans="1:32" x14ac:dyDescent="0.2">
      <c r="A340" s="37"/>
      <c r="AE340" s="68"/>
      <c r="AF340" s="32"/>
    </row>
    <row r="341" spans="1:32" x14ac:dyDescent="0.2">
      <c r="A341" s="37"/>
      <c r="AE341" s="68"/>
      <c r="AF341" s="32"/>
    </row>
    <row r="342" spans="1:32" x14ac:dyDescent="0.2">
      <c r="A342" s="37"/>
      <c r="AE342" s="68"/>
      <c r="AF342" s="32"/>
    </row>
    <row r="343" spans="1:32" x14ac:dyDescent="0.2">
      <c r="A343" s="37"/>
      <c r="AE343" s="68"/>
      <c r="AF343" s="32"/>
    </row>
    <row r="344" spans="1:32" x14ac:dyDescent="0.2">
      <c r="A344" s="37"/>
      <c r="AE344" s="68"/>
      <c r="AF344" s="32"/>
    </row>
    <row r="345" spans="1:32" x14ac:dyDescent="0.2">
      <c r="A345" s="37"/>
      <c r="AE345" s="68"/>
      <c r="AF345" s="32"/>
    </row>
    <row r="346" spans="1:32" x14ac:dyDescent="0.2">
      <c r="A346" s="37"/>
      <c r="AE346" s="68"/>
      <c r="AF346" s="32"/>
    </row>
    <row r="347" spans="1:32" x14ac:dyDescent="0.2">
      <c r="A347" s="37"/>
      <c r="AE347" s="68"/>
      <c r="AF347" s="32"/>
    </row>
    <row r="348" spans="1:32" x14ac:dyDescent="0.2">
      <c r="A348" s="37"/>
      <c r="AE348" s="68"/>
      <c r="AF348" s="32"/>
    </row>
    <row r="349" spans="1:32" x14ac:dyDescent="0.2">
      <c r="A349" s="37"/>
      <c r="AE349" s="68"/>
      <c r="AF349" s="32"/>
    </row>
    <row r="350" spans="1:32" x14ac:dyDescent="0.2">
      <c r="A350" s="37"/>
      <c r="AE350" s="68"/>
      <c r="AF350" s="32"/>
    </row>
    <row r="351" spans="1:32" x14ac:dyDescent="0.2">
      <c r="A351" s="37"/>
      <c r="AE351" s="68"/>
      <c r="AF351" s="32"/>
    </row>
    <row r="352" spans="1:32" x14ac:dyDescent="0.2">
      <c r="A352" s="37"/>
      <c r="AE352" s="68"/>
      <c r="AF352" s="32"/>
    </row>
    <row r="353" spans="1:32" x14ac:dyDescent="0.2">
      <c r="A353" s="37"/>
      <c r="AE353" s="68"/>
      <c r="AF353" s="32"/>
    </row>
    <row r="354" spans="1:32" x14ac:dyDescent="0.2">
      <c r="A354" s="37"/>
      <c r="AE354" s="68"/>
      <c r="AF354" s="32"/>
    </row>
    <row r="355" spans="1:32" x14ac:dyDescent="0.2">
      <c r="A355" s="37"/>
      <c r="AE355" s="68"/>
      <c r="AF355" s="32"/>
    </row>
    <row r="356" spans="1:32" x14ac:dyDescent="0.2">
      <c r="A356" s="37"/>
      <c r="AE356" s="68"/>
      <c r="AF356" s="32"/>
    </row>
    <row r="357" spans="1:32" x14ac:dyDescent="0.2">
      <c r="A357" s="37"/>
      <c r="AE357" s="68"/>
      <c r="AF357" s="32"/>
    </row>
    <row r="358" spans="1:32" x14ac:dyDescent="0.2">
      <c r="A358" s="37"/>
      <c r="AE358" s="68"/>
      <c r="AF358" s="32"/>
    </row>
    <row r="359" spans="1:32" x14ac:dyDescent="0.2">
      <c r="A359" s="37"/>
      <c r="AE359" s="68"/>
      <c r="AF359" s="32"/>
    </row>
    <row r="360" spans="1:32" x14ac:dyDescent="0.2">
      <c r="A360" s="37"/>
      <c r="AE360" s="68"/>
      <c r="AF360" s="32"/>
    </row>
    <row r="361" spans="1:32" x14ac:dyDescent="0.2">
      <c r="A361" s="37"/>
      <c r="AE361" s="68"/>
      <c r="AF361" s="32"/>
    </row>
    <row r="362" spans="1:32" x14ac:dyDescent="0.2">
      <c r="A362" s="37"/>
      <c r="AE362" s="68"/>
      <c r="AF362" s="32"/>
    </row>
    <row r="363" spans="1:32" x14ac:dyDescent="0.2">
      <c r="A363" s="37"/>
      <c r="AE363" s="68"/>
      <c r="AF363" s="32"/>
    </row>
    <row r="364" spans="1:32" x14ac:dyDescent="0.2">
      <c r="A364" s="37"/>
      <c r="AE364" s="68"/>
      <c r="AF364" s="32"/>
    </row>
    <row r="365" spans="1:32" x14ac:dyDescent="0.2">
      <c r="A365" s="37"/>
      <c r="AE365" s="68"/>
      <c r="AF365" s="32"/>
    </row>
    <row r="366" spans="1:32" x14ac:dyDescent="0.2">
      <c r="A366" s="37"/>
      <c r="AE366" s="68"/>
      <c r="AF366" s="32"/>
    </row>
    <row r="367" spans="1:32" x14ac:dyDescent="0.2">
      <c r="A367" s="37"/>
      <c r="AE367" s="68"/>
      <c r="AF367" s="32"/>
    </row>
    <row r="368" spans="1:32" x14ac:dyDescent="0.2">
      <c r="A368" s="37"/>
      <c r="AE368" s="68"/>
      <c r="AF368" s="32"/>
    </row>
    <row r="369" spans="1:32" x14ac:dyDescent="0.2">
      <c r="A369" s="37"/>
      <c r="AE369" s="68"/>
      <c r="AF369" s="32"/>
    </row>
    <row r="370" spans="1:32" x14ac:dyDescent="0.2">
      <c r="A370" s="37"/>
      <c r="AE370" s="68"/>
      <c r="AF370" s="32"/>
    </row>
    <row r="371" spans="1:32" x14ac:dyDescent="0.2">
      <c r="A371" s="37"/>
      <c r="AE371" s="68"/>
      <c r="AF371" s="32"/>
    </row>
    <row r="372" spans="1:32" x14ac:dyDescent="0.2">
      <c r="A372" s="37"/>
      <c r="AE372" s="68"/>
      <c r="AF372" s="32"/>
    </row>
    <row r="373" spans="1:32" x14ac:dyDescent="0.2">
      <c r="A373" s="37"/>
      <c r="AE373" s="68"/>
      <c r="AF373" s="32"/>
    </row>
    <row r="374" spans="1:32" x14ac:dyDescent="0.2">
      <c r="A374" s="37"/>
      <c r="AE374" s="68"/>
      <c r="AF374" s="32"/>
    </row>
    <row r="375" spans="1:32" x14ac:dyDescent="0.2">
      <c r="A375" s="37"/>
      <c r="AE375" s="68"/>
      <c r="AF375" s="32"/>
    </row>
    <row r="376" spans="1:32" x14ac:dyDescent="0.2">
      <c r="A376" s="32"/>
      <c r="AE376" s="68"/>
      <c r="AF376" s="32"/>
    </row>
    <row r="377" spans="1:32" x14ac:dyDescent="0.2">
      <c r="A377" s="32"/>
      <c r="AE377" s="68"/>
      <c r="AF377" s="32"/>
    </row>
    <row r="378" spans="1:32" x14ac:dyDescent="0.2">
      <c r="A378" s="32"/>
      <c r="AE378" s="68"/>
      <c r="AF378" s="32"/>
    </row>
    <row r="379" spans="1:32" x14ac:dyDescent="0.2">
      <c r="A379" s="32"/>
      <c r="AE379" s="68"/>
      <c r="AF379" s="32"/>
    </row>
    <row r="380" spans="1:32" x14ac:dyDescent="0.2">
      <c r="A380" s="32"/>
      <c r="AE380" s="68"/>
      <c r="AF380" s="32"/>
    </row>
    <row r="381" spans="1:32" x14ac:dyDescent="0.2">
      <c r="A381" s="32"/>
      <c r="AE381" s="68"/>
      <c r="AF381" s="32"/>
    </row>
    <row r="382" spans="1:32" x14ac:dyDescent="0.2">
      <c r="A382" s="32"/>
      <c r="AE382" s="68"/>
      <c r="AF382" s="32"/>
    </row>
    <row r="383" spans="1:32" x14ac:dyDescent="0.2">
      <c r="A383" s="32"/>
      <c r="AE383" s="68"/>
      <c r="AF383" s="32"/>
    </row>
    <row r="384" spans="1:32" x14ac:dyDescent="0.2">
      <c r="A384" s="32"/>
      <c r="AE384" s="68"/>
      <c r="AF384" s="32"/>
    </row>
    <row r="385" spans="1:32" x14ac:dyDescent="0.2">
      <c r="A385" s="32"/>
      <c r="AE385" s="68"/>
      <c r="AF385" s="32"/>
    </row>
    <row r="386" spans="1:32" x14ac:dyDescent="0.2">
      <c r="A386" s="32"/>
      <c r="AE386" s="68"/>
      <c r="AF386" s="32"/>
    </row>
    <row r="387" spans="1:32" x14ac:dyDescent="0.2">
      <c r="A387" s="32"/>
      <c r="AE387" s="68"/>
      <c r="AF387" s="32"/>
    </row>
    <row r="388" spans="1:32" x14ac:dyDescent="0.2">
      <c r="A388" s="32"/>
      <c r="AE388" s="68"/>
      <c r="AF388" s="32"/>
    </row>
    <row r="389" spans="1:32" x14ac:dyDescent="0.2">
      <c r="A389" s="32"/>
      <c r="AE389" s="68"/>
      <c r="AF389" s="32"/>
    </row>
    <row r="390" spans="1:32" x14ac:dyDescent="0.2">
      <c r="A390" s="32"/>
      <c r="AE390" s="68"/>
      <c r="AF390" s="32"/>
    </row>
    <row r="391" spans="1:32" x14ac:dyDescent="0.2">
      <c r="A391" s="32"/>
      <c r="AE391" s="68"/>
      <c r="AF391" s="32"/>
    </row>
    <row r="392" spans="1:32" x14ac:dyDescent="0.2">
      <c r="A392" s="32"/>
      <c r="AE392" s="68"/>
      <c r="AF392" s="32"/>
    </row>
    <row r="393" spans="1:32" x14ac:dyDescent="0.2">
      <c r="A393" s="32"/>
      <c r="AE393" s="68"/>
      <c r="AF393" s="32"/>
    </row>
    <row r="394" spans="1:32" x14ac:dyDescent="0.2">
      <c r="A394" s="32"/>
      <c r="AE394" s="68"/>
      <c r="AF394" s="32"/>
    </row>
    <row r="395" spans="1:32" x14ac:dyDescent="0.2">
      <c r="A395" s="32"/>
      <c r="AE395" s="68"/>
      <c r="AF395" s="32"/>
    </row>
    <row r="396" spans="1:32" x14ac:dyDescent="0.2">
      <c r="A396" s="32"/>
      <c r="AE396" s="68"/>
      <c r="AF396" s="32"/>
    </row>
    <row r="397" spans="1:32" x14ac:dyDescent="0.2">
      <c r="A397" s="32"/>
      <c r="AE397" s="68"/>
      <c r="AF397" s="32"/>
    </row>
    <row r="398" spans="1:32" x14ac:dyDescent="0.2">
      <c r="A398" s="32"/>
      <c r="AE398" s="68"/>
      <c r="AF398" s="32"/>
    </row>
    <row r="399" spans="1:32" x14ac:dyDescent="0.2">
      <c r="A399" s="32"/>
      <c r="AE399" s="68"/>
      <c r="AF399" s="32"/>
    </row>
    <row r="400" spans="1:32" x14ac:dyDescent="0.2">
      <c r="A400" s="32"/>
      <c r="AE400" s="68"/>
      <c r="AF400" s="32"/>
    </row>
    <row r="401" spans="1:32" x14ac:dyDescent="0.2">
      <c r="A401" s="32"/>
      <c r="AE401" s="68"/>
      <c r="AF401" s="32"/>
    </row>
    <row r="402" spans="1:32" x14ac:dyDescent="0.2">
      <c r="A402" s="32"/>
      <c r="AE402" s="68"/>
      <c r="AF402" s="32"/>
    </row>
    <row r="403" spans="1:32" x14ac:dyDescent="0.2">
      <c r="A403" s="32"/>
      <c r="AE403" s="68"/>
      <c r="AF403" s="32"/>
    </row>
    <row r="404" spans="1:32" x14ac:dyDescent="0.2">
      <c r="A404" s="32"/>
      <c r="AE404" s="68"/>
      <c r="AF404" s="32"/>
    </row>
    <row r="405" spans="1:32" x14ac:dyDescent="0.2">
      <c r="A405" s="32"/>
      <c r="AE405" s="68"/>
      <c r="AF405" s="32"/>
    </row>
    <row r="406" spans="1:32" x14ac:dyDescent="0.2">
      <c r="A406" s="32"/>
      <c r="AE406" s="68"/>
      <c r="AF406" s="32"/>
    </row>
    <row r="407" spans="1:32" x14ac:dyDescent="0.2">
      <c r="A407" s="32"/>
      <c r="AE407" s="68"/>
      <c r="AF407" s="32"/>
    </row>
    <row r="408" spans="1:32" x14ac:dyDescent="0.2">
      <c r="A408" s="32"/>
      <c r="AE408" s="68"/>
      <c r="AF408" s="32"/>
    </row>
    <row r="409" spans="1:32" x14ac:dyDescent="0.2">
      <c r="A409" s="32"/>
      <c r="AE409" s="68"/>
      <c r="AF409" s="32"/>
    </row>
    <row r="410" spans="1:32" x14ac:dyDescent="0.2">
      <c r="A410" s="32"/>
      <c r="AE410" s="68"/>
      <c r="AF410" s="32"/>
    </row>
    <row r="411" spans="1:32" x14ac:dyDescent="0.2">
      <c r="A411" s="32"/>
      <c r="AE411" s="68"/>
      <c r="AF411" s="32"/>
    </row>
    <row r="412" spans="1:32" x14ac:dyDescent="0.2">
      <c r="A412" s="32"/>
      <c r="AE412" s="68"/>
      <c r="AF412" s="32"/>
    </row>
    <row r="413" spans="1:32" x14ac:dyDescent="0.2">
      <c r="A413" s="32"/>
      <c r="AE413" s="68"/>
      <c r="AF413" s="32"/>
    </row>
    <row r="414" spans="1:32" x14ac:dyDescent="0.2">
      <c r="A414" s="32"/>
      <c r="AE414" s="68"/>
      <c r="AF414" s="32"/>
    </row>
    <row r="415" spans="1:32" x14ac:dyDescent="0.2">
      <c r="A415" s="32"/>
      <c r="AE415" s="68"/>
      <c r="AF415" s="32"/>
    </row>
    <row r="416" spans="1:32" x14ac:dyDescent="0.2">
      <c r="A416" s="32"/>
      <c r="AE416" s="68"/>
      <c r="AF416" s="32"/>
    </row>
    <row r="417" spans="1:32" x14ac:dyDescent="0.2">
      <c r="A417" s="32"/>
      <c r="AE417" s="68"/>
      <c r="AF417" s="32"/>
    </row>
    <row r="418" spans="1:32" x14ac:dyDescent="0.2">
      <c r="A418" s="32"/>
      <c r="AE418" s="68"/>
      <c r="AF418" s="32"/>
    </row>
    <row r="419" spans="1:32" x14ac:dyDescent="0.2">
      <c r="A419" s="32"/>
      <c r="AE419" s="68"/>
      <c r="AF419" s="32"/>
    </row>
    <row r="420" spans="1:32" x14ac:dyDescent="0.2">
      <c r="A420" s="32"/>
      <c r="AE420" s="68"/>
      <c r="AF420" s="32"/>
    </row>
    <row r="421" spans="1:32" x14ac:dyDescent="0.2">
      <c r="A421" s="32"/>
      <c r="AE421" s="68"/>
      <c r="AF421" s="32"/>
    </row>
    <row r="422" spans="1:32" x14ac:dyDescent="0.2">
      <c r="A422" s="32"/>
      <c r="AE422" s="68"/>
      <c r="AF422" s="32"/>
    </row>
    <row r="423" spans="1:32" x14ac:dyDescent="0.2">
      <c r="A423" s="32"/>
      <c r="AE423" s="68"/>
      <c r="AF423" s="32"/>
    </row>
    <row r="424" spans="1:32" x14ac:dyDescent="0.2">
      <c r="A424" s="32"/>
      <c r="AE424" s="68"/>
      <c r="AF424" s="32"/>
    </row>
    <row r="425" spans="1:32" x14ac:dyDescent="0.2">
      <c r="A425" s="32"/>
      <c r="AE425" s="68"/>
      <c r="AF425" s="32"/>
    </row>
    <row r="426" spans="1:32" x14ac:dyDescent="0.2">
      <c r="A426" s="32"/>
      <c r="AE426" s="68"/>
      <c r="AF426" s="32"/>
    </row>
    <row r="427" spans="1:32" x14ac:dyDescent="0.2">
      <c r="A427" s="32"/>
      <c r="AE427" s="68"/>
      <c r="AF427" s="32"/>
    </row>
    <row r="428" spans="1:32" x14ac:dyDescent="0.2">
      <c r="A428" s="32"/>
      <c r="AE428" s="68"/>
      <c r="AF428" s="32"/>
    </row>
    <row r="429" spans="1:32" x14ac:dyDescent="0.2">
      <c r="A429" s="32"/>
      <c r="AE429" s="68"/>
      <c r="AF429" s="32"/>
    </row>
    <row r="430" spans="1:32" x14ac:dyDescent="0.2">
      <c r="A430" s="32"/>
      <c r="AE430" s="68"/>
      <c r="AF430" s="32"/>
    </row>
    <row r="431" spans="1:32" x14ac:dyDescent="0.2">
      <c r="A431" s="32"/>
      <c r="AE431" s="68"/>
      <c r="AF431" s="32"/>
    </row>
    <row r="432" spans="1:32" x14ac:dyDescent="0.2">
      <c r="A432" s="32"/>
      <c r="AE432" s="68"/>
      <c r="AF432" s="32"/>
    </row>
    <row r="433" spans="1:32" x14ac:dyDescent="0.2">
      <c r="A433" s="32"/>
      <c r="AE433" s="68"/>
      <c r="AF433" s="32"/>
    </row>
    <row r="434" spans="1:32" x14ac:dyDescent="0.2">
      <c r="A434" s="32"/>
      <c r="AE434" s="68"/>
      <c r="AF434" s="32"/>
    </row>
    <row r="435" spans="1:32" x14ac:dyDescent="0.2">
      <c r="A435" s="32"/>
      <c r="AE435" s="68"/>
      <c r="AF435" s="32"/>
    </row>
    <row r="436" spans="1:32" x14ac:dyDescent="0.2">
      <c r="A436" s="32"/>
      <c r="AE436" s="68"/>
      <c r="AF436" s="32"/>
    </row>
    <row r="437" spans="1:32" x14ac:dyDescent="0.2">
      <c r="A437" s="32"/>
      <c r="AE437" s="68"/>
      <c r="AF437" s="32"/>
    </row>
    <row r="438" spans="1:32" x14ac:dyDescent="0.2">
      <c r="A438" s="32"/>
      <c r="AE438" s="68"/>
      <c r="AF438" s="32"/>
    </row>
    <row r="439" spans="1:32" x14ac:dyDescent="0.2">
      <c r="A439" s="32"/>
      <c r="AE439" s="68"/>
      <c r="AF439" s="32"/>
    </row>
    <row r="440" spans="1:32" x14ac:dyDescent="0.2">
      <c r="A440" s="32"/>
      <c r="AE440" s="68"/>
      <c r="AF440" s="32"/>
    </row>
    <row r="441" spans="1:32" x14ac:dyDescent="0.2">
      <c r="A441" s="32"/>
      <c r="AE441" s="68"/>
      <c r="AF441" s="32"/>
    </row>
    <row r="442" spans="1:32" x14ac:dyDescent="0.2">
      <c r="A442" s="32"/>
      <c r="AE442" s="68"/>
      <c r="AF442" s="32"/>
    </row>
    <row r="443" spans="1:32" x14ac:dyDescent="0.2">
      <c r="A443" s="32"/>
      <c r="AE443" s="68"/>
      <c r="AF443" s="32"/>
    </row>
    <row r="444" spans="1:32" x14ac:dyDescent="0.2">
      <c r="A444" s="32"/>
      <c r="AE444" s="68"/>
      <c r="AF444" s="32"/>
    </row>
    <row r="445" spans="1:32" x14ac:dyDescent="0.2">
      <c r="A445" s="32"/>
      <c r="AE445" s="68"/>
      <c r="AF445" s="32"/>
    </row>
    <row r="446" spans="1:32" x14ac:dyDescent="0.2">
      <c r="A446" s="32"/>
      <c r="AE446" s="68"/>
      <c r="AF446" s="32"/>
    </row>
    <row r="447" spans="1:32" x14ac:dyDescent="0.2">
      <c r="A447" s="32"/>
      <c r="AE447" s="68"/>
      <c r="AF447" s="32"/>
    </row>
    <row r="448" spans="1:32" x14ac:dyDescent="0.2">
      <c r="A448" s="32"/>
      <c r="AE448" s="68"/>
      <c r="AF448" s="32"/>
    </row>
    <row r="449" spans="1:32" x14ac:dyDescent="0.2">
      <c r="A449" s="32"/>
      <c r="AE449" s="68"/>
      <c r="AF449" s="32"/>
    </row>
    <row r="450" spans="1:32" x14ac:dyDescent="0.2">
      <c r="A450" s="32"/>
      <c r="AE450" s="68"/>
      <c r="AF450" s="32"/>
    </row>
    <row r="451" spans="1:32" x14ac:dyDescent="0.2">
      <c r="A451" s="32"/>
      <c r="AE451" s="68"/>
      <c r="AF451" s="32"/>
    </row>
    <row r="452" spans="1:32" x14ac:dyDescent="0.2">
      <c r="A452" s="32"/>
      <c r="AE452" s="68"/>
      <c r="AF452" s="32"/>
    </row>
    <row r="453" spans="1:32" x14ac:dyDescent="0.2">
      <c r="A453" s="32"/>
      <c r="AE453" s="68"/>
      <c r="AF453" s="32"/>
    </row>
    <row r="454" spans="1:32" x14ac:dyDescent="0.2">
      <c r="A454" s="32"/>
      <c r="AE454" s="68"/>
      <c r="AF454" s="32"/>
    </row>
    <row r="455" spans="1:32" x14ac:dyDescent="0.2">
      <c r="A455" s="32"/>
      <c r="AE455" s="68"/>
      <c r="AF455" s="32"/>
    </row>
    <row r="456" spans="1:32" x14ac:dyDescent="0.2">
      <c r="A456" s="32"/>
      <c r="AE456" s="68"/>
      <c r="AF456" s="32"/>
    </row>
    <row r="457" spans="1:32" x14ac:dyDescent="0.2">
      <c r="A457" s="32"/>
      <c r="AE457" s="68"/>
      <c r="AF457" s="32"/>
    </row>
    <row r="458" spans="1:32" x14ac:dyDescent="0.2">
      <c r="A458" s="32"/>
      <c r="AE458" s="68"/>
      <c r="AF458" s="32"/>
    </row>
    <row r="459" spans="1:32" x14ac:dyDescent="0.2">
      <c r="A459" s="32"/>
      <c r="AE459" s="68"/>
      <c r="AF459" s="32"/>
    </row>
    <row r="460" spans="1:32" x14ac:dyDescent="0.2">
      <c r="A460" s="32"/>
      <c r="AE460" s="68"/>
      <c r="AF460" s="32"/>
    </row>
    <row r="461" spans="1:32" x14ac:dyDescent="0.2">
      <c r="A461" s="32"/>
      <c r="AE461" s="68"/>
      <c r="AF461" s="32"/>
    </row>
    <row r="462" spans="1:32" x14ac:dyDescent="0.2">
      <c r="A462" s="32"/>
      <c r="AE462" s="68"/>
      <c r="AF462" s="32"/>
    </row>
    <row r="463" spans="1:32" x14ac:dyDescent="0.2">
      <c r="A463" s="32"/>
      <c r="AE463" s="68"/>
      <c r="AF463" s="32"/>
    </row>
    <row r="464" spans="1:32" x14ac:dyDescent="0.2">
      <c r="A464" s="32"/>
      <c r="AE464" s="68"/>
      <c r="AF464" s="32"/>
    </row>
    <row r="465" spans="1:32" x14ac:dyDescent="0.2">
      <c r="A465" s="32"/>
      <c r="AE465" s="68"/>
      <c r="AF465" s="32"/>
    </row>
    <row r="466" spans="1:32" x14ac:dyDescent="0.2">
      <c r="A466" s="32"/>
      <c r="AE466" s="68"/>
      <c r="AF466" s="32"/>
    </row>
    <row r="467" spans="1:32" x14ac:dyDescent="0.2">
      <c r="A467" s="32"/>
      <c r="AE467" s="68"/>
      <c r="AF467" s="32"/>
    </row>
    <row r="468" spans="1:32" x14ac:dyDescent="0.2">
      <c r="A468" s="32"/>
      <c r="AE468" s="68"/>
      <c r="AF468" s="32"/>
    </row>
    <row r="469" spans="1:32" x14ac:dyDescent="0.2">
      <c r="A469" s="32"/>
      <c r="AE469" s="68"/>
      <c r="AF469" s="32"/>
    </row>
    <row r="470" spans="1:32" x14ac:dyDescent="0.2">
      <c r="A470" s="32"/>
      <c r="AE470" s="68"/>
      <c r="AF470" s="32"/>
    </row>
    <row r="471" spans="1:32" x14ac:dyDescent="0.2">
      <c r="A471" s="32"/>
      <c r="AE471" s="68"/>
      <c r="AF471" s="32"/>
    </row>
    <row r="472" spans="1:32" x14ac:dyDescent="0.2">
      <c r="A472" s="32"/>
      <c r="AE472" s="68"/>
      <c r="AF472" s="32"/>
    </row>
    <row r="473" spans="1:32" x14ac:dyDescent="0.2">
      <c r="A473" s="32"/>
      <c r="AE473" s="68"/>
      <c r="AF473" s="32"/>
    </row>
    <row r="474" spans="1:32" x14ac:dyDescent="0.2">
      <c r="A474" s="32"/>
      <c r="AE474" s="68"/>
      <c r="AF474" s="32"/>
    </row>
    <row r="475" spans="1:32" x14ac:dyDescent="0.2">
      <c r="A475" s="32"/>
      <c r="AE475" s="68"/>
      <c r="AF475" s="32"/>
    </row>
    <row r="476" spans="1:32" x14ac:dyDescent="0.2">
      <c r="A476" s="32"/>
      <c r="AE476" s="68"/>
      <c r="AF476" s="32"/>
    </row>
    <row r="477" spans="1:32" x14ac:dyDescent="0.2">
      <c r="A477" s="32"/>
      <c r="AE477" s="68"/>
      <c r="AF477" s="32"/>
    </row>
    <row r="478" spans="1:32" x14ac:dyDescent="0.2">
      <c r="A478" s="32"/>
      <c r="AE478" s="68"/>
      <c r="AF478" s="32"/>
    </row>
    <row r="479" spans="1:32" x14ac:dyDescent="0.2">
      <c r="A479" s="32"/>
      <c r="AE479" s="68"/>
      <c r="AF479" s="32"/>
    </row>
    <row r="480" spans="1:32" x14ac:dyDescent="0.2">
      <c r="A480" s="32"/>
      <c r="AE480" s="68"/>
      <c r="AF480" s="32"/>
    </row>
    <row r="481" spans="1:32" x14ac:dyDescent="0.2">
      <c r="A481" s="32"/>
      <c r="AE481" s="68"/>
      <c r="AF481" s="32"/>
    </row>
    <row r="482" spans="1:32" x14ac:dyDescent="0.2">
      <c r="A482" s="32"/>
      <c r="AE482" s="68"/>
      <c r="AF482" s="32"/>
    </row>
    <row r="483" spans="1:32" x14ac:dyDescent="0.2">
      <c r="A483" s="32"/>
      <c r="AE483" s="68"/>
      <c r="AF483" s="32"/>
    </row>
    <row r="484" spans="1:32" x14ac:dyDescent="0.2">
      <c r="A484" s="32"/>
      <c r="AE484" s="68"/>
      <c r="AF484" s="32"/>
    </row>
    <row r="485" spans="1:32" x14ac:dyDescent="0.2">
      <c r="A485" s="32"/>
      <c r="AE485" s="68"/>
      <c r="AF485" s="32"/>
    </row>
    <row r="486" spans="1:32" x14ac:dyDescent="0.2">
      <c r="A486" s="32"/>
      <c r="AE486" s="68"/>
      <c r="AF486" s="32"/>
    </row>
    <row r="487" spans="1:32" x14ac:dyDescent="0.2">
      <c r="A487" s="32"/>
      <c r="AE487" s="68"/>
      <c r="AF487" s="32"/>
    </row>
    <row r="488" spans="1:32" x14ac:dyDescent="0.2">
      <c r="A488" s="32"/>
      <c r="AE488" s="68"/>
      <c r="AF488" s="32"/>
    </row>
    <row r="489" spans="1:32" x14ac:dyDescent="0.2">
      <c r="A489" s="32"/>
      <c r="AE489" s="68"/>
      <c r="AF489" s="32"/>
    </row>
    <row r="490" spans="1:32" x14ac:dyDescent="0.2">
      <c r="A490" s="32"/>
      <c r="AE490" s="68"/>
      <c r="AF490" s="32"/>
    </row>
    <row r="491" spans="1:32" x14ac:dyDescent="0.2">
      <c r="A491" s="32"/>
      <c r="AE491" s="68"/>
      <c r="AF491" s="32"/>
    </row>
    <row r="492" spans="1:32" x14ac:dyDescent="0.2">
      <c r="A492" s="32"/>
      <c r="AE492" s="68"/>
      <c r="AF492" s="32"/>
    </row>
    <row r="493" spans="1:32" x14ac:dyDescent="0.2">
      <c r="A493" s="32"/>
      <c r="AE493" s="68"/>
      <c r="AF493" s="32"/>
    </row>
    <row r="494" spans="1:32" x14ac:dyDescent="0.2">
      <c r="A494" s="32"/>
      <c r="AE494" s="68"/>
      <c r="AF494" s="32"/>
    </row>
    <row r="495" spans="1:32" x14ac:dyDescent="0.2">
      <c r="A495" s="32"/>
      <c r="AE495" s="68"/>
      <c r="AF495" s="32"/>
    </row>
    <row r="496" spans="1:32" x14ac:dyDescent="0.2">
      <c r="A496" s="32"/>
      <c r="AE496" s="68"/>
      <c r="AF496" s="32"/>
    </row>
    <row r="497" spans="1:32" x14ac:dyDescent="0.2">
      <c r="A497" s="32"/>
      <c r="AE497" s="68"/>
      <c r="AF497" s="32"/>
    </row>
    <row r="498" spans="1:32" x14ac:dyDescent="0.2">
      <c r="A498" s="32"/>
      <c r="AE498" s="68"/>
      <c r="AF498" s="32"/>
    </row>
    <row r="499" spans="1:32" x14ac:dyDescent="0.2">
      <c r="A499" s="32"/>
      <c r="AE499" s="68"/>
      <c r="AF499" s="32"/>
    </row>
    <row r="500" spans="1:32" x14ac:dyDescent="0.2">
      <c r="A500" s="32"/>
      <c r="AE500" s="68"/>
      <c r="AF500" s="32"/>
    </row>
    <row r="501" spans="1:32" x14ac:dyDescent="0.2">
      <c r="A501" s="32"/>
      <c r="AE501" s="68"/>
      <c r="AF501" s="32"/>
    </row>
    <row r="502" spans="1:32" x14ac:dyDescent="0.2">
      <c r="A502" s="32"/>
      <c r="AE502" s="68"/>
      <c r="AF502" s="32"/>
    </row>
    <row r="503" spans="1:32" x14ac:dyDescent="0.2">
      <c r="A503" s="32"/>
      <c r="AE503" s="68"/>
      <c r="AF503" s="32"/>
    </row>
    <row r="504" spans="1:32" x14ac:dyDescent="0.2">
      <c r="A504" s="32"/>
      <c r="AE504" s="68"/>
      <c r="AF504" s="32"/>
    </row>
    <row r="505" spans="1:32" x14ac:dyDescent="0.2">
      <c r="A505" s="32"/>
      <c r="AE505" s="68"/>
      <c r="AF505" s="32"/>
    </row>
    <row r="506" spans="1:32" x14ac:dyDescent="0.2">
      <c r="A506" s="32"/>
      <c r="AE506" s="68"/>
      <c r="AF506" s="32"/>
    </row>
    <row r="507" spans="1:32" x14ac:dyDescent="0.2">
      <c r="A507" s="32"/>
      <c r="AE507" s="68"/>
      <c r="AF507" s="32"/>
    </row>
    <row r="508" spans="1:32" x14ac:dyDescent="0.2">
      <c r="A508" s="32"/>
      <c r="AE508" s="68"/>
      <c r="AF508" s="32"/>
    </row>
    <row r="509" spans="1:32" x14ac:dyDescent="0.2">
      <c r="A509" s="32"/>
      <c r="AE509" s="68"/>
      <c r="AF509" s="32"/>
    </row>
    <row r="510" spans="1:32" x14ac:dyDescent="0.2">
      <c r="A510" s="32"/>
      <c r="AE510" s="68"/>
      <c r="AF510" s="32"/>
    </row>
    <row r="511" spans="1:32" x14ac:dyDescent="0.2">
      <c r="A511" s="32"/>
      <c r="AE511" s="68"/>
      <c r="AF511" s="32"/>
    </row>
    <row r="512" spans="1:32" x14ac:dyDescent="0.2">
      <c r="A512" s="32"/>
      <c r="AE512" s="68"/>
      <c r="AF512" s="32"/>
    </row>
    <row r="513" spans="1:32" x14ac:dyDescent="0.2">
      <c r="A513" s="32"/>
      <c r="AE513" s="68"/>
      <c r="AF513" s="32"/>
    </row>
    <row r="514" spans="1:32" x14ac:dyDescent="0.2">
      <c r="A514" s="32"/>
      <c r="AE514" s="68"/>
      <c r="AF514" s="32"/>
    </row>
    <row r="515" spans="1:32" x14ac:dyDescent="0.2">
      <c r="A515" s="32"/>
      <c r="AE515" s="68"/>
      <c r="AF515" s="32"/>
    </row>
    <row r="516" spans="1:32" x14ac:dyDescent="0.2">
      <c r="A516" s="32"/>
      <c r="AE516" s="68"/>
      <c r="AF516" s="32"/>
    </row>
    <row r="517" spans="1:32" x14ac:dyDescent="0.2">
      <c r="A517" s="32"/>
      <c r="AE517" s="68"/>
      <c r="AF517" s="32"/>
    </row>
    <row r="518" spans="1:32" x14ac:dyDescent="0.2">
      <c r="A518" s="32"/>
      <c r="AE518" s="68"/>
      <c r="AF518" s="32"/>
    </row>
    <row r="519" spans="1:32" x14ac:dyDescent="0.2">
      <c r="A519" s="32"/>
      <c r="AE519" s="68"/>
      <c r="AF519" s="32"/>
    </row>
    <row r="520" spans="1:32" x14ac:dyDescent="0.2">
      <c r="A520" s="32"/>
      <c r="AE520" s="68"/>
      <c r="AF520" s="32"/>
    </row>
    <row r="521" spans="1:32" x14ac:dyDescent="0.2">
      <c r="A521" s="32"/>
      <c r="AE521" s="68"/>
      <c r="AF521" s="32"/>
    </row>
    <row r="522" spans="1:32" x14ac:dyDescent="0.2">
      <c r="A522" s="32"/>
      <c r="AE522" s="68"/>
      <c r="AF522" s="32"/>
    </row>
    <row r="523" spans="1:32" x14ac:dyDescent="0.2">
      <c r="A523" s="32"/>
      <c r="AE523" s="68"/>
      <c r="AF523" s="32"/>
    </row>
    <row r="524" spans="1:32" x14ac:dyDescent="0.2">
      <c r="A524" s="32"/>
      <c r="AE524" s="68"/>
      <c r="AF524" s="32"/>
    </row>
    <row r="525" spans="1:32" x14ac:dyDescent="0.2">
      <c r="A525" s="32"/>
      <c r="AE525" s="68"/>
      <c r="AF525" s="32"/>
    </row>
    <row r="526" spans="1:32" x14ac:dyDescent="0.2">
      <c r="A526" s="32"/>
      <c r="AE526" s="68"/>
      <c r="AF526" s="32"/>
    </row>
    <row r="527" spans="1:32" x14ac:dyDescent="0.2">
      <c r="A527" s="32"/>
      <c r="AE527" s="68"/>
      <c r="AF527" s="32"/>
    </row>
    <row r="528" spans="1:32" x14ac:dyDescent="0.2">
      <c r="A528" s="32"/>
      <c r="AE528" s="68"/>
      <c r="AF528" s="32"/>
    </row>
    <row r="529" spans="1:32" x14ac:dyDescent="0.2">
      <c r="A529" s="32"/>
      <c r="AE529" s="68"/>
      <c r="AF529" s="32"/>
    </row>
    <row r="530" spans="1:32" x14ac:dyDescent="0.2">
      <c r="A530" s="32"/>
      <c r="AE530" s="68"/>
      <c r="AF530" s="32"/>
    </row>
    <row r="531" spans="1:32" x14ac:dyDescent="0.2">
      <c r="A531" s="32"/>
      <c r="AE531" s="68"/>
      <c r="AF531" s="32"/>
    </row>
    <row r="532" spans="1:32" x14ac:dyDescent="0.2">
      <c r="A532" s="32"/>
      <c r="AE532" s="68"/>
      <c r="AF532" s="32"/>
    </row>
    <row r="533" spans="1:32" x14ac:dyDescent="0.2">
      <c r="A533" s="32"/>
      <c r="AE533" s="68"/>
      <c r="AF533" s="32"/>
    </row>
    <row r="534" spans="1:32" x14ac:dyDescent="0.2">
      <c r="A534" s="32"/>
      <c r="AE534" s="68"/>
      <c r="AF534" s="32"/>
    </row>
    <row r="535" spans="1:32" x14ac:dyDescent="0.2">
      <c r="A535" s="32"/>
      <c r="AE535" s="68"/>
      <c r="AF535" s="32"/>
    </row>
    <row r="536" spans="1:32" x14ac:dyDescent="0.2">
      <c r="A536" s="32"/>
      <c r="AE536" s="68"/>
      <c r="AF536" s="32"/>
    </row>
    <row r="537" spans="1:32" x14ac:dyDescent="0.2">
      <c r="A537" s="32"/>
      <c r="AE537" s="68"/>
      <c r="AF537" s="32"/>
    </row>
    <row r="538" spans="1:32" x14ac:dyDescent="0.2">
      <c r="A538" s="32"/>
      <c r="AE538" s="68"/>
      <c r="AF538" s="32"/>
    </row>
    <row r="539" spans="1:32" x14ac:dyDescent="0.2">
      <c r="A539" s="32"/>
      <c r="AE539" s="68"/>
      <c r="AF539" s="32"/>
    </row>
    <row r="540" spans="1:32" x14ac:dyDescent="0.2">
      <c r="A540" s="32"/>
      <c r="AE540" s="68"/>
      <c r="AF540" s="32"/>
    </row>
    <row r="541" spans="1:32" x14ac:dyDescent="0.2">
      <c r="A541" s="32"/>
      <c r="AE541" s="68"/>
      <c r="AF541" s="32"/>
    </row>
    <row r="542" spans="1:32" x14ac:dyDescent="0.2">
      <c r="A542" s="32"/>
      <c r="AE542" s="68"/>
      <c r="AF542" s="32"/>
    </row>
    <row r="543" spans="1:32" x14ac:dyDescent="0.2">
      <c r="A543" s="32"/>
      <c r="AE543" s="68"/>
      <c r="AF543" s="32"/>
    </row>
    <row r="544" spans="1:32" x14ac:dyDescent="0.2">
      <c r="A544" s="32"/>
      <c r="AE544" s="68"/>
      <c r="AF544" s="32"/>
    </row>
    <row r="545" spans="1:32" x14ac:dyDescent="0.2">
      <c r="A545" s="32"/>
      <c r="AE545" s="68"/>
      <c r="AF545" s="32"/>
    </row>
    <row r="546" spans="1:32" x14ac:dyDescent="0.2">
      <c r="A546" s="32"/>
      <c r="AE546" s="68"/>
      <c r="AF546" s="32"/>
    </row>
    <row r="547" spans="1:32" x14ac:dyDescent="0.2">
      <c r="A547" s="32"/>
      <c r="AE547" s="68"/>
      <c r="AF547" s="32"/>
    </row>
    <row r="548" spans="1:32" x14ac:dyDescent="0.2">
      <c r="A548" s="32"/>
      <c r="AE548" s="68"/>
      <c r="AF548" s="32"/>
    </row>
    <row r="549" spans="1:32" x14ac:dyDescent="0.2">
      <c r="A549" s="32"/>
      <c r="AE549" s="68"/>
      <c r="AF549" s="32"/>
    </row>
    <row r="550" spans="1:32" x14ac:dyDescent="0.2">
      <c r="A550" s="32"/>
      <c r="AE550" s="68"/>
      <c r="AF550" s="32"/>
    </row>
    <row r="551" spans="1:32" x14ac:dyDescent="0.2">
      <c r="A551" s="32"/>
      <c r="AE551" s="68"/>
      <c r="AF551" s="32"/>
    </row>
    <row r="552" spans="1:32" x14ac:dyDescent="0.2">
      <c r="A552" s="32"/>
      <c r="AE552" s="68"/>
      <c r="AF552" s="32"/>
    </row>
    <row r="553" spans="1:32" x14ac:dyDescent="0.2">
      <c r="A553" s="32"/>
      <c r="AE553" s="68"/>
      <c r="AF553" s="32"/>
    </row>
    <row r="554" spans="1:32" x14ac:dyDescent="0.2">
      <c r="A554" s="32"/>
      <c r="AE554" s="68"/>
      <c r="AF554" s="32"/>
    </row>
    <row r="555" spans="1:32" x14ac:dyDescent="0.2">
      <c r="A555" s="32"/>
      <c r="AE555" s="68"/>
      <c r="AF555" s="32"/>
    </row>
    <row r="556" spans="1:32" x14ac:dyDescent="0.2">
      <c r="A556" s="32"/>
      <c r="AE556" s="68"/>
      <c r="AF556" s="32"/>
    </row>
    <row r="557" spans="1:32" x14ac:dyDescent="0.2">
      <c r="A557" s="32"/>
      <c r="AE557" s="68"/>
      <c r="AF557" s="32"/>
    </row>
    <row r="558" spans="1:32" x14ac:dyDescent="0.2">
      <c r="A558" s="32"/>
      <c r="AE558" s="68"/>
      <c r="AF558" s="32"/>
    </row>
    <row r="559" spans="1:32" x14ac:dyDescent="0.2">
      <c r="A559" s="32"/>
      <c r="AE559" s="68"/>
      <c r="AF559" s="32"/>
    </row>
    <row r="560" spans="1:32" x14ac:dyDescent="0.2">
      <c r="A560" s="32"/>
      <c r="AE560" s="68"/>
      <c r="AF560" s="32"/>
    </row>
    <row r="561" spans="1:32" x14ac:dyDescent="0.2">
      <c r="A561" s="32"/>
      <c r="AE561" s="68"/>
      <c r="AF561" s="32"/>
    </row>
    <row r="562" spans="1:32" x14ac:dyDescent="0.2">
      <c r="A562" s="32"/>
      <c r="AE562" s="68"/>
      <c r="AF562" s="32"/>
    </row>
    <row r="563" spans="1:32" x14ac:dyDescent="0.2">
      <c r="A563" s="32"/>
      <c r="AE563" s="68"/>
      <c r="AF563" s="32"/>
    </row>
    <row r="564" spans="1:32" x14ac:dyDescent="0.2">
      <c r="A564" s="32"/>
      <c r="AE564" s="68"/>
      <c r="AF564" s="32"/>
    </row>
    <row r="565" spans="1:32" x14ac:dyDescent="0.2">
      <c r="A565" s="32"/>
      <c r="AE565" s="68"/>
      <c r="AF565" s="32"/>
    </row>
    <row r="566" spans="1:32" x14ac:dyDescent="0.2">
      <c r="A566" s="32"/>
      <c r="AE566" s="68"/>
      <c r="AF566" s="32"/>
    </row>
    <row r="567" spans="1:32" x14ac:dyDescent="0.2">
      <c r="A567" s="32"/>
      <c r="AE567" s="68"/>
      <c r="AF567" s="32"/>
    </row>
    <row r="568" spans="1:32" x14ac:dyDescent="0.2">
      <c r="A568" s="32"/>
      <c r="AE568" s="68"/>
      <c r="AF568" s="32"/>
    </row>
    <row r="569" spans="1:32" x14ac:dyDescent="0.2">
      <c r="A569" s="32"/>
      <c r="AE569" s="68"/>
      <c r="AF569" s="32"/>
    </row>
    <row r="570" spans="1:32" x14ac:dyDescent="0.2">
      <c r="A570" s="32"/>
      <c r="AE570" s="68"/>
      <c r="AF570" s="32"/>
    </row>
    <row r="571" spans="1:32" x14ac:dyDescent="0.2">
      <c r="A571" s="32"/>
      <c r="AE571" s="68"/>
      <c r="AF571" s="32"/>
    </row>
    <row r="572" spans="1:32" x14ac:dyDescent="0.2">
      <c r="A572" s="32"/>
      <c r="AE572" s="68"/>
      <c r="AF572" s="32"/>
    </row>
    <row r="573" spans="1:32" x14ac:dyDescent="0.2">
      <c r="A573" s="32"/>
      <c r="AE573" s="68"/>
      <c r="AF573" s="32"/>
    </row>
    <row r="574" spans="1:32" x14ac:dyDescent="0.2">
      <c r="A574" s="32"/>
      <c r="AE574" s="68"/>
      <c r="AF574" s="32"/>
    </row>
    <row r="575" spans="1:32" x14ac:dyDescent="0.2">
      <c r="A575" s="32"/>
      <c r="AE575" s="68"/>
      <c r="AF575" s="32"/>
    </row>
    <row r="576" spans="1:32" x14ac:dyDescent="0.2">
      <c r="A576" s="32"/>
      <c r="AE576" s="68"/>
      <c r="AF576" s="32"/>
    </row>
    <row r="577" spans="1:32" x14ac:dyDescent="0.2">
      <c r="A577" s="32"/>
      <c r="AE577" s="68"/>
      <c r="AF577" s="32"/>
    </row>
    <row r="578" spans="1:32" x14ac:dyDescent="0.2">
      <c r="A578" s="32"/>
      <c r="AE578" s="68"/>
      <c r="AF578" s="32"/>
    </row>
    <row r="579" spans="1:32" x14ac:dyDescent="0.2">
      <c r="A579" s="32"/>
      <c r="AE579" s="68"/>
      <c r="AF579" s="32"/>
    </row>
    <row r="580" spans="1:32" x14ac:dyDescent="0.2">
      <c r="A580" s="32"/>
      <c r="AE580" s="68"/>
      <c r="AF580" s="32"/>
    </row>
    <row r="581" spans="1:32" x14ac:dyDescent="0.2">
      <c r="A581" s="32"/>
      <c r="AE581" s="68"/>
      <c r="AF581" s="32"/>
    </row>
    <row r="582" spans="1:32" x14ac:dyDescent="0.2">
      <c r="A582" s="32"/>
      <c r="AE582" s="68"/>
      <c r="AF582" s="32"/>
    </row>
    <row r="583" spans="1:32" x14ac:dyDescent="0.2">
      <c r="A583" s="32"/>
      <c r="AE583" s="68"/>
      <c r="AF583" s="32"/>
    </row>
    <row r="584" spans="1:32" x14ac:dyDescent="0.2">
      <c r="A584" s="32"/>
      <c r="AE584" s="68"/>
      <c r="AF584" s="32"/>
    </row>
    <row r="585" spans="1:32" x14ac:dyDescent="0.2">
      <c r="A585" s="32"/>
      <c r="AE585" s="68"/>
      <c r="AF585" s="32"/>
    </row>
    <row r="586" spans="1:32" x14ac:dyDescent="0.2">
      <c r="A586" s="32"/>
      <c r="AE586" s="68"/>
      <c r="AF586" s="32"/>
    </row>
    <row r="587" spans="1:32" x14ac:dyDescent="0.2">
      <c r="A587" s="32"/>
      <c r="AE587" s="68"/>
      <c r="AF587" s="32"/>
    </row>
    <row r="588" spans="1:32" x14ac:dyDescent="0.2">
      <c r="A588" s="32"/>
      <c r="AE588" s="68"/>
      <c r="AF588" s="32"/>
    </row>
    <row r="589" spans="1:32" x14ac:dyDescent="0.2">
      <c r="A589" s="32"/>
      <c r="AE589" s="68"/>
      <c r="AF589" s="32"/>
    </row>
    <row r="590" spans="1:32" x14ac:dyDescent="0.2">
      <c r="A590" s="32"/>
      <c r="AE590" s="68"/>
      <c r="AF590" s="32"/>
    </row>
    <row r="591" spans="1:32" x14ac:dyDescent="0.2">
      <c r="A591" s="32"/>
      <c r="AE591" s="68"/>
      <c r="AF591" s="32"/>
    </row>
    <row r="592" spans="1:32" x14ac:dyDescent="0.2">
      <c r="A592" s="32"/>
      <c r="AE592" s="68"/>
      <c r="AF592" s="32"/>
    </row>
    <row r="593" spans="1:32" x14ac:dyDescent="0.2">
      <c r="A593" s="32"/>
      <c r="AE593" s="68"/>
      <c r="AF593" s="32"/>
    </row>
    <row r="594" spans="1:32" x14ac:dyDescent="0.2">
      <c r="A594" s="32"/>
      <c r="AE594" s="68"/>
      <c r="AF594" s="32"/>
    </row>
    <row r="595" spans="1:32" x14ac:dyDescent="0.2">
      <c r="A595" s="32"/>
      <c r="AE595" s="68"/>
      <c r="AF595" s="32"/>
    </row>
    <row r="596" spans="1:32" x14ac:dyDescent="0.2">
      <c r="A596" s="32"/>
      <c r="AE596" s="68"/>
      <c r="AF596" s="32"/>
    </row>
    <row r="597" spans="1:32" x14ac:dyDescent="0.2">
      <c r="A597" s="32"/>
      <c r="AE597" s="68"/>
      <c r="AF597" s="32"/>
    </row>
    <row r="598" spans="1:32" x14ac:dyDescent="0.2">
      <c r="A598" s="32"/>
      <c r="AE598" s="68"/>
      <c r="AF598" s="32"/>
    </row>
    <row r="599" spans="1:32" x14ac:dyDescent="0.2">
      <c r="A599" s="32"/>
      <c r="AE599" s="68"/>
      <c r="AF599" s="32"/>
    </row>
    <row r="600" spans="1:32" x14ac:dyDescent="0.2">
      <c r="A600" s="32"/>
      <c r="AE600" s="68"/>
      <c r="AF600" s="32"/>
    </row>
    <row r="601" spans="1:32" x14ac:dyDescent="0.2">
      <c r="A601" s="32"/>
      <c r="AE601" s="68"/>
      <c r="AF601" s="32"/>
    </row>
    <row r="602" spans="1:32" x14ac:dyDescent="0.2">
      <c r="A602" s="32"/>
      <c r="AE602" s="68"/>
      <c r="AF602" s="32"/>
    </row>
    <row r="603" spans="1:32" x14ac:dyDescent="0.2">
      <c r="A603" s="32"/>
      <c r="AE603" s="68"/>
      <c r="AF603" s="32"/>
    </row>
    <row r="604" spans="1:32" x14ac:dyDescent="0.2">
      <c r="A604" s="32"/>
      <c r="AE604" s="68"/>
      <c r="AF604" s="32"/>
    </row>
    <row r="605" spans="1:32" x14ac:dyDescent="0.2">
      <c r="A605" s="32"/>
      <c r="AE605" s="68"/>
      <c r="AF605" s="32"/>
    </row>
    <row r="606" spans="1:32" x14ac:dyDescent="0.2">
      <c r="A606" s="32"/>
      <c r="AE606" s="68"/>
      <c r="AF606" s="32"/>
    </row>
    <row r="607" spans="1:32" x14ac:dyDescent="0.2">
      <c r="A607" s="32"/>
      <c r="AE607" s="68"/>
      <c r="AF607" s="32"/>
    </row>
    <row r="608" spans="1:32" x14ac:dyDescent="0.2">
      <c r="A608" s="32"/>
      <c r="AE608" s="68"/>
      <c r="AF608" s="32"/>
    </row>
    <row r="609" spans="1:32" x14ac:dyDescent="0.2">
      <c r="A609" s="32"/>
      <c r="AE609" s="68"/>
      <c r="AF609" s="32"/>
    </row>
    <row r="610" spans="1:32" x14ac:dyDescent="0.2">
      <c r="A610" s="32"/>
      <c r="AE610" s="68"/>
      <c r="AF610" s="32"/>
    </row>
    <row r="611" spans="1:32" x14ac:dyDescent="0.2">
      <c r="A611" s="32"/>
      <c r="AE611" s="68"/>
      <c r="AF611" s="32"/>
    </row>
    <row r="612" spans="1:32" x14ac:dyDescent="0.2">
      <c r="A612" s="32"/>
      <c r="AE612" s="68"/>
      <c r="AF612" s="32"/>
    </row>
    <row r="613" spans="1:32" x14ac:dyDescent="0.2">
      <c r="A613" s="32"/>
      <c r="AE613" s="68"/>
      <c r="AF613" s="32"/>
    </row>
    <row r="614" spans="1:32" x14ac:dyDescent="0.2">
      <c r="A614" s="32"/>
      <c r="AE614" s="68"/>
      <c r="AF614" s="32"/>
    </row>
    <row r="615" spans="1:32" x14ac:dyDescent="0.2">
      <c r="A615" s="32"/>
      <c r="AE615" s="68"/>
      <c r="AF615" s="32"/>
    </row>
    <row r="616" spans="1:32" x14ac:dyDescent="0.2">
      <c r="A616" s="32"/>
      <c r="AE616" s="68"/>
      <c r="AF616" s="32"/>
    </row>
    <row r="617" spans="1:32" x14ac:dyDescent="0.2">
      <c r="A617" s="32"/>
      <c r="AE617" s="68"/>
      <c r="AF617" s="32"/>
    </row>
    <row r="618" spans="1:32" x14ac:dyDescent="0.2">
      <c r="A618" s="32"/>
      <c r="AE618" s="68"/>
      <c r="AF618" s="32"/>
    </row>
    <row r="619" spans="1:32" x14ac:dyDescent="0.2">
      <c r="A619" s="32"/>
      <c r="AE619" s="68"/>
      <c r="AF619" s="32"/>
    </row>
    <row r="620" spans="1:32" x14ac:dyDescent="0.2">
      <c r="A620" s="32"/>
      <c r="AE620" s="68"/>
      <c r="AF620" s="32"/>
    </row>
    <row r="621" spans="1:32" x14ac:dyDescent="0.2">
      <c r="A621" s="32"/>
      <c r="AE621" s="68"/>
      <c r="AF621" s="32"/>
    </row>
    <row r="622" spans="1:32" x14ac:dyDescent="0.2">
      <c r="A622" s="32"/>
      <c r="AE622" s="68"/>
      <c r="AF622" s="32"/>
    </row>
    <row r="623" spans="1:32" x14ac:dyDescent="0.2">
      <c r="A623" s="32"/>
      <c r="AE623" s="68"/>
      <c r="AF623" s="32"/>
    </row>
    <row r="624" spans="1:32" x14ac:dyDescent="0.2">
      <c r="A624" s="32"/>
      <c r="AE624" s="68"/>
      <c r="AF624" s="32"/>
    </row>
    <row r="625" spans="1:32" x14ac:dyDescent="0.2">
      <c r="A625" s="32"/>
      <c r="AE625" s="68"/>
      <c r="AF625" s="32"/>
    </row>
    <row r="626" spans="1:32" x14ac:dyDescent="0.2">
      <c r="A626" s="32"/>
      <c r="AE626" s="68"/>
      <c r="AF626" s="32"/>
    </row>
    <row r="627" spans="1:32" x14ac:dyDescent="0.2">
      <c r="A627" s="32"/>
      <c r="AE627" s="68"/>
      <c r="AF627" s="32"/>
    </row>
    <row r="628" spans="1:32" x14ac:dyDescent="0.2">
      <c r="A628" s="32"/>
      <c r="AE628" s="68"/>
      <c r="AF628" s="32"/>
    </row>
    <row r="629" spans="1:32" x14ac:dyDescent="0.2">
      <c r="A629" s="32"/>
      <c r="AE629" s="68"/>
      <c r="AF629" s="32"/>
    </row>
    <row r="630" spans="1:32" x14ac:dyDescent="0.2">
      <c r="A630" s="32"/>
      <c r="AE630" s="68"/>
      <c r="AF630" s="32"/>
    </row>
    <row r="631" spans="1:32" x14ac:dyDescent="0.2">
      <c r="A631" s="32"/>
      <c r="AE631" s="68"/>
      <c r="AF631" s="32"/>
    </row>
    <row r="632" spans="1:32" x14ac:dyDescent="0.2">
      <c r="A632" s="32"/>
      <c r="AE632" s="68"/>
      <c r="AF632" s="32"/>
    </row>
    <row r="633" spans="1:32" x14ac:dyDescent="0.2">
      <c r="A633" s="32"/>
      <c r="AE633" s="68"/>
      <c r="AF633" s="32"/>
    </row>
    <row r="634" spans="1:32" x14ac:dyDescent="0.2">
      <c r="A634" s="32"/>
      <c r="AE634" s="68"/>
      <c r="AF634" s="32"/>
    </row>
    <row r="635" spans="1:32" x14ac:dyDescent="0.2">
      <c r="A635" s="32"/>
      <c r="AE635" s="68"/>
      <c r="AF635" s="32"/>
    </row>
    <row r="636" spans="1:32" x14ac:dyDescent="0.2">
      <c r="A636" s="32"/>
      <c r="AE636" s="68"/>
      <c r="AF636" s="32"/>
    </row>
    <row r="637" spans="1:32" x14ac:dyDescent="0.2">
      <c r="A637" s="32"/>
      <c r="AE637" s="68"/>
      <c r="AF637" s="32"/>
    </row>
    <row r="638" spans="1:32" x14ac:dyDescent="0.2">
      <c r="A638" s="32"/>
      <c r="AE638" s="68"/>
      <c r="AF638" s="32"/>
    </row>
    <row r="639" spans="1:32" x14ac:dyDescent="0.2">
      <c r="A639" s="32"/>
      <c r="AE639" s="68"/>
      <c r="AF639" s="32"/>
    </row>
    <row r="640" spans="1:32" x14ac:dyDescent="0.2">
      <c r="A640" s="32"/>
      <c r="AE640" s="68"/>
      <c r="AF640" s="32"/>
    </row>
    <row r="641" spans="1:32" x14ac:dyDescent="0.2">
      <c r="A641" s="32"/>
      <c r="AE641" s="68"/>
      <c r="AF641" s="32"/>
    </row>
    <row r="642" spans="1:32" x14ac:dyDescent="0.2">
      <c r="A642" s="32"/>
      <c r="AE642" s="68"/>
      <c r="AF642" s="32"/>
    </row>
    <row r="643" spans="1:32" x14ac:dyDescent="0.2">
      <c r="A643" s="32"/>
      <c r="AE643" s="68"/>
      <c r="AF643" s="32"/>
    </row>
    <row r="644" spans="1:32" x14ac:dyDescent="0.2">
      <c r="A644" s="32"/>
      <c r="AE644" s="68"/>
      <c r="AF644" s="32"/>
    </row>
    <row r="645" spans="1:32" x14ac:dyDescent="0.2">
      <c r="A645" s="32"/>
      <c r="AE645" s="68"/>
      <c r="AF645" s="32"/>
    </row>
    <row r="646" spans="1:32" x14ac:dyDescent="0.2">
      <c r="A646" s="32"/>
      <c r="AE646" s="68"/>
      <c r="AF646" s="32"/>
    </row>
    <row r="647" spans="1:32" x14ac:dyDescent="0.2">
      <c r="A647" s="32"/>
      <c r="AE647" s="68"/>
      <c r="AF647" s="32"/>
    </row>
    <row r="648" spans="1:32" x14ac:dyDescent="0.2">
      <c r="A648" s="32"/>
      <c r="AE648" s="68"/>
      <c r="AF648" s="32"/>
    </row>
    <row r="649" spans="1:32" x14ac:dyDescent="0.2">
      <c r="A649" s="32"/>
      <c r="AE649" s="68"/>
      <c r="AF649" s="32"/>
    </row>
    <row r="650" spans="1:32" x14ac:dyDescent="0.2">
      <c r="A650" s="32"/>
      <c r="AE650" s="68"/>
      <c r="AF650" s="32"/>
    </row>
    <row r="651" spans="1:32" x14ac:dyDescent="0.2">
      <c r="A651" s="32"/>
      <c r="AE651" s="68"/>
      <c r="AF651" s="32"/>
    </row>
    <row r="652" spans="1:32" x14ac:dyDescent="0.2">
      <c r="A652" s="32"/>
      <c r="AE652" s="68"/>
      <c r="AF652" s="32"/>
    </row>
    <row r="653" spans="1:32" x14ac:dyDescent="0.2">
      <c r="A653" s="32"/>
      <c r="AE653" s="68"/>
      <c r="AF653" s="32"/>
    </row>
    <row r="654" spans="1:32" x14ac:dyDescent="0.2">
      <c r="A654" s="32"/>
      <c r="AE654" s="68"/>
      <c r="AF654" s="32"/>
    </row>
    <row r="655" spans="1:32" x14ac:dyDescent="0.2">
      <c r="A655" s="32"/>
      <c r="AE655" s="68"/>
      <c r="AF655" s="32"/>
    </row>
    <row r="656" spans="1:32" x14ac:dyDescent="0.2">
      <c r="A656" s="32"/>
      <c r="AE656" s="68"/>
      <c r="AF656" s="32"/>
    </row>
    <row r="657" spans="1:32" x14ac:dyDescent="0.2">
      <c r="A657" s="32"/>
      <c r="AE657" s="68"/>
      <c r="AF657" s="32"/>
    </row>
    <row r="658" spans="1:32" x14ac:dyDescent="0.2">
      <c r="A658" s="32"/>
      <c r="AE658" s="68"/>
      <c r="AF658" s="32"/>
    </row>
    <row r="659" spans="1:32" x14ac:dyDescent="0.2">
      <c r="A659" s="32"/>
      <c r="AE659" s="68"/>
      <c r="AF659" s="32"/>
    </row>
    <row r="660" spans="1:32" x14ac:dyDescent="0.2">
      <c r="A660" s="32"/>
      <c r="AE660" s="68"/>
      <c r="AF660" s="32"/>
    </row>
    <row r="661" spans="1:32" x14ac:dyDescent="0.2">
      <c r="A661" s="32"/>
      <c r="AE661" s="68"/>
      <c r="AF661" s="32"/>
    </row>
    <row r="662" spans="1:32" x14ac:dyDescent="0.2">
      <c r="A662" s="32"/>
      <c r="AE662" s="68"/>
      <c r="AF662" s="32"/>
    </row>
    <row r="663" spans="1:32" x14ac:dyDescent="0.2">
      <c r="A663" s="32"/>
      <c r="AE663" s="68"/>
      <c r="AF663" s="32"/>
    </row>
    <row r="664" spans="1:32" x14ac:dyDescent="0.2">
      <c r="A664" s="32"/>
      <c r="AE664" s="68"/>
      <c r="AF664" s="32"/>
    </row>
    <row r="665" spans="1:32" x14ac:dyDescent="0.2">
      <c r="A665" s="32"/>
      <c r="AE665" s="68"/>
      <c r="AF665" s="32"/>
    </row>
    <row r="666" spans="1:32" x14ac:dyDescent="0.2">
      <c r="A666" s="32"/>
      <c r="AE666" s="68"/>
      <c r="AF666" s="32"/>
    </row>
    <row r="667" spans="1:32" x14ac:dyDescent="0.2">
      <c r="A667" s="32"/>
      <c r="AE667" s="68"/>
      <c r="AF667" s="32"/>
    </row>
    <row r="668" spans="1:32" x14ac:dyDescent="0.2">
      <c r="A668" s="32"/>
      <c r="AE668" s="68"/>
      <c r="AF668" s="32"/>
    </row>
    <row r="669" spans="1:32" x14ac:dyDescent="0.2">
      <c r="A669" s="32"/>
      <c r="AE669" s="68"/>
      <c r="AF669" s="32"/>
    </row>
    <row r="670" spans="1:32" x14ac:dyDescent="0.2">
      <c r="A670" s="32"/>
      <c r="AE670" s="68"/>
      <c r="AF670" s="32"/>
    </row>
    <row r="671" spans="1:32" x14ac:dyDescent="0.2">
      <c r="A671" s="32"/>
      <c r="AE671" s="68"/>
      <c r="AF671" s="32"/>
    </row>
    <row r="672" spans="1:32" x14ac:dyDescent="0.2">
      <c r="A672" s="32"/>
      <c r="AE672" s="68"/>
      <c r="AF672" s="32"/>
    </row>
    <row r="673" spans="1:32" x14ac:dyDescent="0.2">
      <c r="A673" s="32"/>
      <c r="AE673" s="68"/>
      <c r="AF673" s="32"/>
    </row>
    <row r="674" spans="1:32" x14ac:dyDescent="0.2">
      <c r="A674" s="32"/>
      <c r="AE674" s="68"/>
      <c r="AF674" s="32"/>
    </row>
    <row r="675" spans="1:32" x14ac:dyDescent="0.2">
      <c r="A675" s="32"/>
      <c r="AE675" s="68"/>
      <c r="AF675" s="32"/>
    </row>
    <row r="676" spans="1:32" x14ac:dyDescent="0.2">
      <c r="A676" s="32"/>
      <c r="AE676" s="68"/>
      <c r="AF676" s="32"/>
    </row>
    <row r="677" spans="1:32" x14ac:dyDescent="0.2">
      <c r="A677" s="32"/>
      <c r="AE677" s="68"/>
      <c r="AF677" s="32"/>
    </row>
    <row r="678" spans="1:32" x14ac:dyDescent="0.2">
      <c r="A678" s="32"/>
      <c r="AE678" s="68"/>
      <c r="AF678" s="32"/>
    </row>
    <row r="679" spans="1:32" x14ac:dyDescent="0.2">
      <c r="A679" s="32"/>
      <c r="AE679" s="68"/>
      <c r="AF679" s="32"/>
    </row>
    <row r="680" spans="1:32" x14ac:dyDescent="0.2">
      <c r="A680" s="32"/>
      <c r="AE680" s="68"/>
      <c r="AF680" s="32"/>
    </row>
    <row r="681" spans="1:32" x14ac:dyDescent="0.2">
      <c r="A681" s="32"/>
      <c r="AE681" s="68"/>
      <c r="AF681" s="32"/>
    </row>
    <row r="682" spans="1:32" x14ac:dyDescent="0.2">
      <c r="A682" s="32"/>
      <c r="AE682" s="68"/>
      <c r="AF682" s="32"/>
    </row>
    <row r="683" spans="1:32" x14ac:dyDescent="0.2">
      <c r="A683" s="32"/>
      <c r="AE683" s="68"/>
      <c r="AF683" s="32"/>
    </row>
    <row r="684" spans="1:32" x14ac:dyDescent="0.2">
      <c r="A684" s="32"/>
      <c r="AE684" s="68"/>
      <c r="AF684" s="32"/>
    </row>
    <row r="685" spans="1:32" x14ac:dyDescent="0.2">
      <c r="A685" s="32"/>
      <c r="AE685" s="68"/>
      <c r="AF685" s="32"/>
    </row>
    <row r="686" spans="1:32" x14ac:dyDescent="0.2">
      <c r="A686" s="32"/>
      <c r="AE686" s="68"/>
      <c r="AF686" s="32"/>
    </row>
    <row r="687" spans="1:32" x14ac:dyDescent="0.2">
      <c r="A687" s="32"/>
      <c r="AE687" s="68"/>
      <c r="AF687" s="32"/>
    </row>
    <row r="688" spans="1:32" x14ac:dyDescent="0.2">
      <c r="A688" s="32"/>
      <c r="AE688" s="68"/>
      <c r="AF688" s="32"/>
    </row>
    <row r="689" spans="1:32" x14ac:dyDescent="0.2">
      <c r="A689" s="32"/>
      <c r="AE689" s="68"/>
      <c r="AF689" s="32"/>
    </row>
    <row r="690" spans="1:32" x14ac:dyDescent="0.2">
      <c r="A690" s="32"/>
      <c r="AE690" s="68"/>
      <c r="AF690" s="32"/>
    </row>
    <row r="691" spans="1:32" x14ac:dyDescent="0.2">
      <c r="A691" s="32"/>
      <c r="AE691" s="68"/>
      <c r="AF691" s="32"/>
    </row>
    <row r="692" spans="1:32" x14ac:dyDescent="0.2">
      <c r="A692" s="32"/>
      <c r="AE692" s="68"/>
      <c r="AF692" s="32"/>
    </row>
    <row r="693" spans="1:32" x14ac:dyDescent="0.2">
      <c r="A693" s="32"/>
      <c r="AE693" s="68"/>
      <c r="AF693" s="32"/>
    </row>
    <row r="694" spans="1:32" x14ac:dyDescent="0.2">
      <c r="A694" s="32"/>
      <c r="AE694" s="68"/>
      <c r="AF694" s="32"/>
    </row>
    <row r="695" spans="1:32" x14ac:dyDescent="0.2">
      <c r="A695" s="32"/>
      <c r="AE695" s="68"/>
      <c r="AF695" s="32"/>
    </row>
    <row r="696" spans="1:32" x14ac:dyDescent="0.2">
      <c r="A696" s="32"/>
      <c r="AE696" s="68"/>
      <c r="AF696" s="32"/>
    </row>
    <row r="697" spans="1:32" x14ac:dyDescent="0.2">
      <c r="A697" s="32"/>
      <c r="AE697" s="68"/>
      <c r="AF697" s="32"/>
    </row>
    <row r="698" spans="1:32" x14ac:dyDescent="0.2">
      <c r="A698" s="32"/>
      <c r="AE698" s="68"/>
      <c r="AF698" s="32"/>
    </row>
    <row r="699" spans="1:32" x14ac:dyDescent="0.2">
      <c r="A699" s="32"/>
      <c r="AE699" s="68"/>
      <c r="AF699" s="32"/>
    </row>
    <row r="700" spans="1:32" x14ac:dyDescent="0.2">
      <c r="A700" s="32"/>
      <c r="AE700" s="68"/>
      <c r="AF700" s="32"/>
    </row>
    <row r="701" spans="1:32" x14ac:dyDescent="0.2">
      <c r="A701" s="32"/>
      <c r="AE701" s="68"/>
      <c r="AF701" s="32"/>
    </row>
    <row r="702" spans="1:32" x14ac:dyDescent="0.2">
      <c r="A702" s="32"/>
      <c r="AE702" s="68"/>
      <c r="AF702" s="32"/>
    </row>
    <row r="703" spans="1:32" x14ac:dyDescent="0.2">
      <c r="A703" s="32"/>
      <c r="AE703" s="68"/>
      <c r="AF703" s="32"/>
    </row>
    <row r="704" spans="1:32" x14ac:dyDescent="0.2">
      <c r="A704" s="32"/>
      <c r="AE704" s="68"/>
      <c r="AF704" s="32"/>
    </row>
    <row r="705" spans="1:32" x14ac:dyDescent="0.2">
      <c r="A705" s="32"/>
      <c r="AE705" s="68"/>
      <c r="AF705" s="32"/>
    </row>
    <row r="706" spans="1:32" x14ac:dyDescent="0.2">
      <c r="A706" s="32"/>
      <c r="AE706" s="68"/>
      <c r="AF706" s="32"/>
    </row>
    <row r="707" spans="1:32" x14ac:dyDescent="0.2">
      <c r="A707" s="32"/>
      <c r="AE707" s="68"/>
      <c r="AF707" s="32"/>
    </row>
    <row r="708" spans="1:32" x14ac:dyDescent="0.2">
      <c r="A708" s="32"/>
      <c r="AE708" s="68"/>
      <c r="AF708" s="32"/>
    </row>
    <row r="709" spans="1:32" x14ac:dyDescent="0.2">
      <c r="A709" s="32"/>
      <c r="AE709" s="68"/>
      <c r="AF709" s="32"/>
    </row>
    <row r="710" spans="1:32" x14ac:dyDescent="0.2">
      <c r="A710" s="32"/>
      <c r="AE710" s="68"/>
      <c r="AF710" s="32"/>
    </row>
    <row r="711" spans="1:32" x14ac:dyDescent="0.2">
      <c r="A711" s="32"/>
      <c r="AE711" s="68"/>
      <c r="AF711" s="32"/>
    </row>
    <row r="712" spans="1:32" x14ac:dyDescent="0.2">
      <c r="A712" s="32"/>
      <c r="AE712" s="68"/>
      <c r="AF712" s="32"/>
    </row>
    <row r="713" spans="1:32" x14ac:dyDescent="0.2">
      <c r="A713" s="32"/>
      <c r="AE713" s="68"/>
      <c r="AF713" s="32"/>
    </row>
    <row r="714" spans="1:32" x14ac:dyDescent="0.2">
      <c r="A714" s="32"/>
      <c r="AE714" s="68"/>
      <c r="AF714" s="32"/>
    </row>
    <row r="715" spans="1:32" x14ac:dyDescent="0.2">
      <c r="A715" s="32"/>
      <c r="AE715" s="68"/>
      <c r="AF715" s="32"/>
    </row>
    <row r="716" spans="1:32" x14ac:dyDescent="0.2">
      <c r="A716" s="32"/>
      <c r="AE716" s="68"/>
      <c r="AF716" s="32"/>
    </row>
    <row r="717" spans="1:32" x14ac:dyDescent="0.2">
      <c r="A717" s="32"/>
      <c r="AE717" s="68"/>
      <c r="AF717" s="32"/>
    </row>
    <row r="718" spans="1:32" x14ac:dyDescent="0.2">
      <c r="A718" s="32"/>
      <c r="AE718" s="68"/>
      <c r="AF718" s="32"/>
    </row>
    <row r="719" spans="1:32" x14ac:dyDescent="0.2">
      <c r="A719" s="32"/>
      <c r="AE719" s="68"/>
      <c r="AF719" s="32"/>
    </row>
    <row r="720" spans="1:32" x14ac:dyDescent="0.2">
      <c r="A720" s="32"/>
      <c r="AE720" s="68"/>
      <c r="AF720" s="32"/>
    </row>
    <row r="721" spans="1:32" x14ac:dyDescent="0.2">
      <c r="A721" s="32"/>
      <c r="AE721" s="68"/>
      <c r="AF721" s="32"/>
    </row>
    <row r="722" spans="1:32" x14ac:dyDescent="0.2">
      <c r="A722" s="32"/>
      <c r="AE722" s="68"/>
      <c r="AF722" s="32"/>
    </row>
    <row r="723" spans="1:32" x14ac:dyDescent="0.2">
      <c r="A723" s="32"/>
      <c r="AE723" s="68"/>
      <c r="AF723" s="32"/>
    </row>
    <row r="724" spans="1:32" x14ac:dyDescent="0.2">
      <c r="A724" s="32"/>
      <c r="AE724" s="68"/>
      <c r="AF724" s="32"/>
    </row>
    <row r="725" spans="1:32" x14ac:dyDescent="0.2">
      <c r="A725" s="32"/>
      <c r="AE725" s="68"/>
      <c r="AF725" s="32"/>
    </row>
    <row r="726" spans="1:32" x14ac:dyDescent="0.2">
      <c r="A726" s="32"/>
      <c r="AE726" s="68"/>
      <c r="AF726" s="32"/>
    </row>
    <row r="727" spans="1:32" x14ac:dyDescent="0.2">
      <c r="A727" s="32"/>
      <c r="AE727" s="68"/>
      <c r="AF727" s="32"/>
    </row>
    <row r="728" spans="1:32" x14ac:dyDescent="0.2">
      <c r="A728" s="32"/>
      <c r="AE728" s="68"/>
      <c r="AF728" s="32"/>
    </row>
    <row r="729" spans="1:32" x14ac:dyDescent="0.2">
      <c r="A729" s="32"/>
      <c r="AE729" s="68"/>
      <c r="AF729" s="32"/>
    </row>
    <row r="730" spans="1:32" x14ac:dyDescent="0.2">
      <c r="A730" s="32"/>
      <c r="AE730" s="68"/>
      <c r="AF730" s="32"/>
    </row>
    <row r="731" spans="1:32" x14ac:dyDescent="0.2">
      <c r="A731" s="32"/>
      <c r="AE731" s="68"/>
      <c r="AF731" s="32"/>
    </row>
    <row r="732" spans="1:32" x14ac:dyDescent="0.2">
      <c r="A732" s="32"/>
      <c r="AE732" s="68"/>
      <c r="AF732" s="32"/>
    </row>
    <row r="733" spans="1:32" x14ac:dyDescent="0.2">
      <c r="A733" s="32"/>
      <c r="AE733" s="68"/>
      <c r="AF733" s="32"/>
    </row>
    <row r="734" spans="1:32" x14ac:dyDescent="0.2">
      <c r="A734" s="32"/>
      <c r="AE734" s="68"/>
      <c r="AF734" s="32"/>
    </row>
    <row r="735" spans="1:32" x14ac:dyDescent="0.2">
      <c r="A735" s="32"/>
      <c r="AE735" s="68"/>
      <c r="AF735" s="32"/>
    </row>
    <row r="736" spans="1:32" x14ac:dyDescent="0.2">
      <c r="A736" s="32"/>
      <c r="AE736" s="68"/>
      <c r="AF736" s="32"/>
    </row>
    <row r="737" spans="1:32" x14ac:dyDescent="0.2">
      <c r="A737" s="32"/>
      <c r="AE737" s="68"/>
      <c r="AF737" s="32"/>
    </row>
    <row r="738" spans="1:32" x14ac:dyDescent="0.2">
      <c r="A738" s="32"/>
      <c r="AE738" s="68"/>
      <c r="AF738" s="32"/>
    </row>
    <row r="739" spans="1:32" x14ac:dyDescent="0.2">
      <c r="A739" s="32"/>
      <c r="AE739" s="68"/>
      <c r="AF739" s="32"/>
    </row>
    <row r="740" spans="1:32" x14ac:dyDescent="0.2">
      <c r="A740" s="32"/>
      <c r="AE740" s="68"/>
      <c r="AF740" s="32"/>
    </row>
    <row r="741" spans="1:32" x14ac:dyDescent="0.2">
      <c r="A741" s="32"/>
      <c r="AE741" s="68"/>
      <c r="AF741" s="32"/>
    </row>
    <row r="742" spans="1:32" x14ac:dyDescent="0.2">
      <c r="A742" s="32"/>
      <c r="AE742" s="68"/>
      <c r="AF742" s="32"/>
    </row>
    <row r="743" spans="1:32" x14ac:dyDescent="0.2">
      <c r="A743" s="32"/>
      <c r="AE743" s="68"/>
      <c r="AF743" s="32"/>
    </row>
    <row r="744" spans="1:32" x14ac:dyDescent="0.2">
      <c r="A744" s="32"/>
      <c r="AE744" s="68"/>
      <c r="AF744" s="32"/>
    </row>
    <row r="745" spans="1:32" x14ac:dyDescent="0.2">
      <c r="A745" s="32"/>
      <c r="AE745" s="68"/>
      <c r="AF745" s="32"/>
    </row>
    <row r="746" spans="1:32" x14ac:dyDescent="0.2">
      <c r="A746" s="32"/>
      <c r="AE746" s="68"/>
      <c r="AF746" s="32"/>
    </row>
    <row r="747" spans="1:32" x14ac:dyDescent="0.2">
      <c r="A747" s="32"/>
      <c r="AE747" s="68"/>
      <c r="AF747" s="32"/>
    </row>
    <row r="748" spans="1:32" x14ac:dyDescent="0.2">
      <c r="A748" s="32"/>
      <c r="AE748" s="68"/>
      <c r="AF748" s="32"/>
    </row>
    <row r="749" spans="1:32" x14ac:dyDescent="0.2">
      <c r="A749" s="32"/>
      <c r="AE749" s="68"/>
      <c r="AF749" s="32"/>
    </row>
    <row r="750" spans="1:32" x14ac:dyDescent="0.2">
      <c r="A750" s="32"/>
      <c r="AE750" s="68"/>
      <c r="AF750" s="32"/>
    </row>
    <row r="751" spans="1:32" x14ac:dyDescent="0.2">
      <c r="A751" s="32"/>
      <c r="AE751" s="68"/>
      <c r="AF751" s="32"/>
    </row>
    <row r="752" spans="1:32" x14ac:dyDescent="0.2">
      <c r="A752" s="32"/>
      <c r="AE752" s="68"/>
      <c r="AF752" s="32"/>
    </row>
    <row r="753" spans="1:32" x14ac:dyDescent="0.2">
      <c r="A753" s="32"/>
      <c r="AE753" s="68"/>
      <c r="AF753" s="32"/>
    </row>
    <row r="754" spans="1:32" x14ac:dyDescent="0.2">
      <c r="A754" s="32"/>
      <c r="AE754" s="68"/>
      <c r="AF754" s="32"/>
    </row>
    <row r="755" spans="1:32" x14ac:dyDescent="0.2">
      <c r="A755" s="32"/>
      <c r="AE755" s="68"/>
      <c r="AF755" s="32"/>
    </row>
    <row r="756" spans="1:32" x14ac:dyDescent="0.2">
      <c r="A756" s="32"/>
      <c r="AE756" s="68"/>
      <c r="AF756" s="32"/>
    </row>
    <row r="757" spans="1:32" x14ac:dyDescent="0.2">
      <c r="A757" s="32"/>
      <c r="AE757" s="68"/>
      <c r="AF757" s="32"/>
    </row>
    <row r="758" spans="1:32" x14ac:dyDescent="0.2">
      <c r="A758" s="32"/>
      <c r="AE758" s="68"/>
      <c r="AF758" s="32"/>
    </row>
    <row r="759" spans="1:32" x14ac:dyDescent="0.2">
      <c r="A759" s="32"/>
      <c r="AE759" s="68"/>
      <c r="AF759" s="32"/>
    </row>
    <row r="760" spans="1:32" x14ac:dyDescent="0.2">
      <c r="A760" s="32"/>
      <c r="AE760" s="68"/>
      <c r="AF760" s="32"/>
    </row>
    <row r="761" spans="1:32" x14ac:dyDescent="0.2">
      <c r="A761" s="32"/>
      <c r="AE761" s="68"/>
      <c r="AF761" s="32"/>
    </row>
    <row r="762" spans="1:32" x14ac:dyDescent="0.2">
      <c r="A762" s="32"/>
      <c r="AE762" s="68"/>
      <c r="AF762" s="32"/>
    </row>
    <row r="763" spans="1:32" x14ac:dyDescent="0.2">
      <c r="A763" s="32"/>
      <c r="AE763" s="68"/>
      <c r="AF763" s="32"/>
    </row>
    <row r="764" spans="1:32" x14ac:dyDescent="0.2">
      <c r="A764" s="32"/>
      <c r="AE764" s="68"/>
      <c r="AF764" s="32"/>
    </row>
    <row r="765" spans="1:32" x14ac:dyDescent="0.2">
      <c r="A765" s="32"/>
      <c r="AE765" s="68"/>
      <c r="AF765" s="32"/>
    </row>
    <row r="766" spans="1:32" x14ac:dyDescent="0.2">
      <c r="A766" s="32"/>
      <c r="AE766" s="68"/>
      <c r="AF766" s="32"/>
    </row>
    <row r="767" spans="1:32" x14ac:dyDescent="0.2">
      <c r="A767" s="32"/>
      <c r="AE767" s="68"/>
      <c r="AF767" s="32"/>
    </row>
    <row r="768" spans="1:32" x14ac:dyDescent="0.2">
      <c r="A768" s="32"/>
      <c r="AE768" s="68"/>
      <c r="AF768" s="32"/>
    </row>
    <row r="769" spans="1:32" x14ac:dyDescent="0.2">
      <c r="A769" s="32"/>
      <c r="AE769" s="68"/>
      <c r="AF769" s="32"/>
    </row>
    <row r="770" spans="1:32" x14ac:dyDescent="0.2">
      <c r="A770" s="32"/>
      <c r="AE770" s="68"/>
      <c r="AF770" s="32"/>
    </row>
    <row r="771" spans="1:32" x14ac:dyDescent="0.2">
      <c r="A771" s="32"/>
      <c r="AE771" s="68"/>
      <c r="AF771" s="32"/>
    </row>
    <row r="772" spans="1:32" x14ac:dyDescent="0.2">
      <c r="A772" s="32"/>
      <c r="AE772" s="68"/>
      <c r="AF772" s="32"/>
    </row>
    <row r="773" spans="1:32" x14ac:dyDescent="0.2">
      <c r="A773" s="32"/>
      <c r="AE773" s="68"/>
      <c r="AF773" s="32"/>
    </row>
    <row r="774" spans="1:32" x14ac:dyDescent="0.2">
      <c r="A774" s="32"/>
      <c r="AE774" s="68"/>
      <c r="AF774" s="32"/>
    </row>
    <row r="775" spans="1:32" x14ac:dyDescent="0.2">
      <c r="A775" s="32"/>
      <c r="AE775" s="68"/>
      <c r="AF775" s="32"/>
    </row>
    <row r="776" spans="1:32" x14ac:dyDescent="0.2">
      <c r="A776" s="32"/>
      <c r="AE776" s="68"/>
      <c r="AF776" s="32"/>
    </row>
    <row r="777" spans="1:32" x14ac:dyDescent="0.2">
      <c r="A777" s="32"/>
      <c r="AE777" s="68"/>
      <c r="AF777" s="32"/>
    </row>
    <row r="778" spans="1:32" x14ac:dyDescent="0.2">
      <c r="A778" s="32"/>
      <c r="AE778" s="68"/>
      <c r="AF778" s="32"/>
    </row>
    <row r="779" spans="1:32" x14ac:dyDescent="0.2">
      <c r="A779" s="32"/>
      <c r="AE779" s="68"/>
      <c r="AF779" s="32"/>
    </row>
    <row r="780" spans="1:32" x14ac:dyDescent="0.2">
      <c r="A780" s="32"/>
      <c r="AE780" s="68"/>
      <c r="AF780" s="32"/>
    </row>
    <row r="781" spans="1:32" x14ac:dyDescent="0.2">
      <c r="A781" s="32"/>
      <c r="AE781" s="68"/>
      <c r="AF781" s="32"/>
    </row>
    <row r="782" spans="1:32" x14ac:dyDescent="0.2">
      <c r="A782" s="32"/>
      <c r="AE782" s="68"/>
      <c r="AF782" s="32"/>
    </row>
    <row r="783" spans="1:32" x14ac:dyDescent="0.2">
      <c r="A783" s="32"/>
      <c r="AE783" s="68"/>
      <c r="AF783" s="32"/>
    </row>
    <row r="784" spans="1:32" x14ac:dyDescent="0.2">
      <c r="A784" s="32"/>
      <c r="AE784" s="68"/>
      <c r="AF784" s="32"/>
    </row>
    <row r="785" spans="1:32" x14ac:dyDescent="0.2">
      <c r="A785" s="32"/>
      <c r="AE785" s="68"/>
      <c r="AF785" s="32"/>
    </row>
    <row r="786" spans="1:32" x14ac:dyDescent="0.2">
      <c r="A786" s="32"/>
      <c r="AE786" s="68"/>
      <c r="AF786" s="32"/>
    </row>
    <row r="787" spans="1:32" x14ac:dyDescent="0.2">
      <c r="A787" s="32"/>
      <c r="AE787" s="68"/>
      <c r="AF787" s="32"/>
    </row>
    <row r="788" spans="1:32" x14ac:dyDescent="0.2">
      <c r="A788" s="32"/>
      <c r="AE788" s="68"/>
      <c r="AF788" s="32"/>
    </row>
    <row r="789" spans="1:32" x14ac:dyDescent="0.2">
      <c r="A789" s="32"/>
      <c r="AE789" s="68"/>
      <c r="AF789" s="32"/>
    </row>
    <row r="790" spans="1:32" x14ac:dyDescent="0.2">
      <c r="A790" s="32"/>
      <c r="AE790" s="68"/>
      <c r="AF790" s="32"/>
    </row>
    <row r="791" spans="1:32" x14ac:dyDescent="0.2">
      <c r="AE791" s="68"/>
      <c r="AF791" s="32"/>
    </row>
    <row r="792" spans="1:32" x14ac:dyDescent="0.2">
      <c r="AE792" s="68"/>
      <c r="AF792" s="32"/>
    </row>
    <row r="793" spans="1:32" x14ac:dyDescent="0.2">
      <c r="AE793" s="68"/>
      <c r="AF793" s="32"/>
    </row>
    <row r="794" spans="1:32" x14ac:dyDescent="0.2">
      <c r="AE794" s="68"/>
      <c r="AF794" s="32"/>
    </row>
    <row r="795" spans="1:32" x14ac:dyDescent="0.2">
      <c r="AE795" s="68"/>
      <c r="AF795" s="32"/>
    </row>
    <row r="796" spans="1:32" x14ac:dyDescent="0.2">
      <c r="AE796" s="68"/>
      <c r="AF796" s="32"/>
    </row>
    <row r="797" spans="1:32" x14ac:dyDescent="0.2">
      <c r="AE797" s="68"/>
      <c r="AF797" s="32"/>
    </row>
    <row r="798" spans="1:32" x14ac:dyDescent="0.2">
      <c r="AE798" s="68"/>
      <c r="AF798" s="32"/>
    </row>
    <row r="799" spans="1:32" x14ac:dyDescent="0.2">
      <c r="AE799" s="68"/>
      <c r="AF799" s="32"/>
    </row>
    <row r="800" spans="1:32" x14ac:dyDescent="0.2">
      <c r="AE800" s="68"/>
      <c r="AF800" s="32"/>
    </row>
    <row r="801" spans="31:32" x14ac:dyDescent="0.2">
      <c r="AE801" s="68"/>
      <c r="AF801" s="32"/>
    </row>
    <row r="802" spans="31:32" x14ac:dyDescent="0.2">
      <c r="AE802" s="68"/>
      <c r="AF802" s="32"/>
    </row>
    <row r="803" spans="31:32" x14ac:dyDescent="0.2">
      <c r="AE803" s="68"/>
      <c r="AF803" s="32"/>
    </row>
    <row r="804" spans="31:32" x14ac:dyDescent="0.2">
      <c r="AE804" s="68"/>
      <c r="AF804" s="32"/>
    </row>
    <row r="805" spans="31:32" x14ac:dyDescent="0.2">
      <c r="AE805" s="68"/>
      <c r="AF805" s="32"/>
    </row>
    <row r="806" spans="31:32" x14ac:dyDescent="0.2">
      <c r="AE806" s="68"/>
      <c r="AF806" s="32"/>
    </row>
    <row r="807" spans="31:32" x14ac:dyDescent="0.2">
      <c r="AE807" s="68"/>
      <c r="AF807" s="32"/>
    </row>
    <row r="808" spans="31:32" x14ac:dyDescent="0.2">
      <c r="AE808" s="68"/>
      <c r="AF808" s="32"/>
    </row>
    <row r="809" spans="31:32" x14ac:dyDescent="0.2">
      <c r="AE809" s="68"/>
      <c r="AF809" s="32"/>
    </row>
    <row r="810" spans="31:32" x14ac:dyDescent="0.2">
      <c r="AE810" s="68"/>
      <c r="AF810" s="32"/>
    </row>
    <row r="811" spans="31:32" x14ac:dyDescent="0.2">
      <c r="AE811" s="68"/>
      <c r="AF811" s="32"/>
    </row>
    <row r="812" spans="31:32" x14ac:dyDescent="0.2">
      <c r="AE812" s="68"/>
      <c r="AF812" s="32"/>
    </row>
    <row r="813" spans="31:32" x14ac:dyDescent="0.2">
      <c r="AE813" s="68"/>
      <c r="AF813" s="32"/>
    </row>
    <row r="814" spans="31:32" x14ac:dyDescent="0.2">
      <c r="AE814" s="68"/>
      <c r="AF814" s="32"/>
    </row>
    <row r="815" spans="31:32" x14ac:dyDescent="0.2">
      <c r="AE815" s="68"/>
      <c r="AF815" s="32"/>
    </row>
    <row r="816" spans="31:32" x14ac:dyDescent="0.2">
      <c r="AE816" s="68"/>
      <c r="AF816" s="32"/>
    </row>
    <row r="817" spans="31:32" x14ac:dyDescent="0.2">
      <c r="AE817" s="68"/>
      <c r="AF817" s="32"/>
    </row>
    <row r="818" spans="31:32" x14ac:dyDescent="0.2">
      <c r="AE818" s="68"/>
      <c r="AF818" s="32"/>
    </row>
    <row r="819" spans="31:32" x14ac:dyDescent="0.2">
      <c r="AE819" s="68"/>
      <c r="AF819" s="32"/>
    </row>
    <row r="820" spans="31:32" x14ac:dyDescent="0.2">
      <c r="AE820" s="68"/>
      <c r="AF820" s="32"/>
    </row>
    <row r="821" spans="31:32" x14ac:dyDescent="0.2">
      <c r="AE821" s="68"/>
      <c r="AF821" s="32"/>
    </row>
    <row r="822" spans="31:32" x14ac:dyDescent="0.2">
      <c r="AE822" s="68"/>
      <c r="AF822" s="32"/>
    </row>
    <row r="823" spans="31:32" x14ac:dyDescent="0.2">
      <c r="AE823" s="68"/>
      <c r="AF823" s="32"/>
    </row>
    <row r="824" spans="31:32" x14ac:dyDescent="0.2">
      <c r="AE824" s="68"/>
      <c r="AF824" s="32"/>
    </row>
    <row r="825" spans="31:32" x14ac:dyDescent="0.2">
      <c r="AE825" s="68"/>
      <c r="AF825" s="32"/>
    </row>
    <row r="826" spans="31:32" x14ac:dyDescent="0.2">
      <c r="AE826" s="68"/>
      <c r="AF826" s="32"/>
    </row>
    <row r="827" spans="31:32" x14ac:dyDescent="0.2">
      <c r="AE827" s="68"/>
      <c r="AF827" s="32"/>
    </row>
    <row r="828" spans="31:32" x14ac:dyDescent="0.2">
      <c r="AE828" s="68"/>
      <c r="AF828" s="32"/>
    </row>
    <row r="829" spans="31:32" x14ac:dyDescent="0.2">
      <c r="AE829" s="68"/>
      <c r="AF829" s="32"/>
    </row>
    <row r="830" spans="31:32" x14ac:dyDescent="0.2">
      <c r="AE830" s="68"/>
      <c r="AF830" s="32"/>
    </row>
    <row r="831" spans="31:32" x14ac:dyDescent="0.2">
      <c r="AE831" s="68"/>
      <c r="AF831" s="32"/>
    </row>
    <row r="832" spans="31:32" x14ac:dyDescent="0.2">
      <c r="AE832" s="68"/>
      <c r="AF832" s="32"/>
    </row>
    <row r="833" spans="31:32" x14ac:dyDescent="0.2">
      <c r="AE833" s="68"/>
      <c r="AF833" s="32"/>
    </row>
    <row r="834" spans="31:32" x14ac:dyDescent="0.2">
      <c r="AE834" s="68"/>
      <c r="AF834" s="32"/>
    </row>
    <row r="835" spans="31:32" x14ac:dyDescent="0.2">
      <c r="AE835" s="68"/>
      <c r="AF835" s="32"/>
    </row>
    <row r="836" spans="31:32" x14ac:dyDescent="0.2">
      <c r="AE836" s="68"/>
      <c r="AF836" s="32"/>
    </row>
    <row r="837" spans="31:32" x14ac:dyDescent="0.2">
      <c r="AE837" s="68"/>
      <c r="AF837" s="32"/>
    </row>
    <row r="838" spans="31:32" x14ac:dyDescent="0.2">
      <c r="AE838" s="68"/>
      <c r="AF838" s="32"/>
    </row>
    <row r="839" spans="31:32" x14ac:dyDescent="0.2">
      <c r="AE839" s="68"/>
      <c r="AF839" s="32"/>
    </row>
    <row r="840" spans="31:32" x14ac:dyDescent="0.2">
      <c r="AE840" s="68"/>
      <c r="AF840" s="32"/>
    </row>
    <row r="841" spans="31:32" x14ac:dyDescent="0.2">
      <c r="AE841" s="68"/>
      <c r="AF841" s="32"/>
    </row>
    <row r="842" spans="31:32" x14ac:dyDescent="0.2">
      <c r="AE842" s="68"/>
      <c r="AF842" s="32"/>
    </row>
    <row r="843" spans="31:32" x14ac:dyDescent="0.2">
      <c r="AE843" s="68"/>
      <c r="AF843" s="32"/>
    </row>
    <row r="844" spans="31:32" x14ac:dyDescent="0.2">
      <c r="AE844" s="68"/>
      <c r="AF844" s="32"/>
    </row>
    <row r="845" spans="31:32" x14ac:dyDescent="0.2">
      <c r="AE845" s="68"/>
      <c r="AF845" s="32"/>
    </row>
    <row r="846" spans="31:32" x14ac:dyDescent="0.2">
      <c r="AE846" s="68"/>
      <c r="AF846" s="32"/>
    </row>
    <row r="847" spans="31:32" x14ac:dyDescent="0.2">
      <c r="AE847" s="68"/>
      <c r="AF847" s="32"/>
    </row>
    <row r="848" spans="31:32" x14ac:dyDescent="0.2">
      <c r="AE848" s="68"/>
      <c r="AF848" s="32"/>
    </row>
    <row r="849" spans="31:32" x14ac:dyDescent="0.2">
      <c r="AE849" s="68"/>
      <c r="AF849" s="32"/>
    </row>
    <row r="850" spans="31:32" x14ac:dyDescent="0.2">
      <c r="AE850" s="68"/>
      <c r="AF850" s="32"/>
    </row>
    <row r="851" spans="31:32" x14ac:dyDescent="0.2">
      <c r="AE851" s="68"/>
      <c r="AF851" s="32"/>
    </row>
    <row r="852" spans="31:32" x14ac:dyDescent="0.2">
      <c r="AE852" s="68"/>
      <c r="AF852" s="32"/>
    </row>
    <row r="853" spans="31:32" x14ac:dyDescent="0.2">
      <c r="AE853" s="68"/>
      <c r="AF853" s="32"/>
    </row>
    <row r="854" spans="31:32" x14ac:dyDescent="0.2">
      <c r="AE854" s="68"/>
      <c r="AF854" s="32"/>
    </row>
    <row r="855" spans="31:32" x14ac:dyDescent="0.2">
      <c r="AE855" s="68"/>
      <c r="AF855" s="32"/>
    </row>
    <row r="856" spans="31:32" x14ac:dyDescent="0.2">
      <c r="AE856" s="68"/>
      <c r="AF856" s="32"/>
    </row>
    <row r="857" spans="31:32" x14ac:dyDescent="0.2">
      <c r="AE857" s="68"/>
      <c r="AF857" s="32"/>
    </row>
    <row r="858" spans="31:32" x14ac:dyDescent="0.2">
      <c r="AE858" s="68"/>
      <c r="AF858" s="32"/>
    </row>
    <row r="859" spans="31:32" x14ac:dyDescent="0.2">
      <c r="AE859" s="68"/>
      <c r="AF859" s="32"/>
    </row>
    <row r="860" spans="31:32" x14ac:dyDescent="0.2">
      <c r="AE860" s="68"/>
      <c r="AF860" s="32"/>
    </row>
    <row r="861" spans="31:32" x14ac:dyDescent="0.2">
      <c r="AE861" s="68"/>
      <c r="AF861" s="32"/>
    </row>
    <row r="862" spans="31:32" x14ac:dyDescent="0.2">
      <c r="AE862" s="68"/>
      <c r="AF862" s="32"/>
    </row>
    <row r="863" spans="31:32" x14ac:dyDescent="0.2">
      <c r="AE863" s="68"/>
      <c r="AF863" s="32"/>
    </row>
    <row r="864" spans="31:32" x14ac:dyDescent="0.2">
      <c r="AE864" s="68"/>
      <c r="AF864" s="32"/>
    </row>
    <row r="865" spans="31:32" x14ac:dyDescent="0.2">
      <c r="AE865" s="68"/>
      <c r="AF865" s="32"/>
    </row>
    <row r="866" spans="31:32" x14ac:dyDescent="0.2">
      <c r="AE866" s="68"/>
      <c r="AF866" s="32"/>
    </row>
    <row r="867" spans="31:32" x14ac:dyDescent="0.2">
      <c r="AE867" s="68"/>
      <c r="AF867" s="32"/>
    </row>
    <row r="868" spans="31:32" x14ac:dyDescent="0.2">
      <c r="AE868" s="68"/>
      <c r="AF868" s="32"/>
    </row>
    <row r="869" spans="31:32" x14ac:dyDescent="0.2">
      <c r="AE869" s="68"/>
      <c r="AF869" s="32"/>
    </row>
    <row r="870" spans="31:32" x14ac:dyDescent="0.2">
      <c r="AE870" s="68"/>
      <c r="AF870" s="32"/>
    </row>
    <row r="871" spans="31:32" x14ac:dyDescent="0.2">
      <c r="AE871" s="68"/>
      <c r="AF871" s="32"/>
    </row>
    <row r="872" spans="31:32" x14ac:dyDescent="0.2">
      <c r="AE872" s="68"/>
      <c r="AF872" s="32"/>
    </row>
    <row r="873" spans="31:32" x14ac:dyDescent="0.2">
      <c r="AE873" s="68"/>
      <c r="AF873" s="32"/>
    </row>
    <row r="874" spans="31:32" x14ac:dyDescent="0.2">
      <c r="AE874" s="68"/>
      <c r="AF874" s="32"/>
    </row>
    <row r="875" spans="31:32" x14ac:dyDescent="0.2">
      <c r="AE875" s="68"/>
      <c r="AF875" s="32"/>
    </row>
    <row r="876" spans="31:32" x14ac:dyDescent="0.2">
      <c r="AE876" s="68"/>
      <c r="AF876" s="32"/>
    </row>
    <row r="877" spans="31:32" x14ac:dyDescent="0.2">
      <c r="AE877" s="68"/>
      <c r="AF877" s="32"/>
    </row>
    <row r="878" spans="31:32" x14ac:dyDescent="0.2">
      <c r="AE878" s="68"/>
      <c r="AF878" s="32"/>
    </row>
    <row r="879" spans="31:32" x14ac:dyDescent="0.2">
      <c r="AE879" s="68"/>
      <c r="AF879" s="32"/>
    </row>
    <row r="880" spans="31:32" x14ac:dyDescent="0.2">
      <c r="AE880" s="68"/>
      <c r="AF880" s="32"/>
    </row>
    <row r="881" spans="31:32" x14ac:dyDescent="0.2">
      <c r="AE881" s="68"/>
      <c r="AF881" s="32"/>
    </row>
    <row r="882" spans="31:32" x14ac:dyDescent="0.2">
      <c r="AE882" s="68"/>
      <c r="AF882" s="32"/>
    </row>
    <row r="883" spans="31:32" x14ac:dyDescent="0.2">
      <c r="AE883" s="68"/>
      <c r="AF883" s="32"/>
    </row>
    <row r="884" spans="31:32" x14ac:dyDescent="0.2">
      <c r="AE884" s="68"/>
      <c r="AF884" s="32"/>
    </row>
    <row r="885" spans="31:32" x14ac:dyDescent="0.2">
      <c r="AE885" s="68"/>
      <c r="AF885" s="32"/>
    </row>
    <row r="886" spans="31:32" x14ac:dyDescent="0.2">
      <c r="AE886" s="68"/>
      <c r="AF886" s="32"/>
    </row>
    <row r="887" spans="31:32" x14ac:dyDescent="0.2">
      <c r="AE887" s="68"/>
      <c r="AF887" s="32"/>
    </row>
    <row r="888" spans="31:32" x14ac:dyDescent="0.2">
      <c r="AE888" s="68"/>
      <c r="AF888" s="32"/>
    </row>
    <row r="889" spans="31:32" x14ac:dyDescent="0.2">
      <c r="AE889" s="68"/>
      <c r="AF889" s="32"/>
    </row>
    <row r="890" spans="31:32" x14ac:dyDescent="0.2">
      <c r="AE890" s="68"/>
      <c r="AF890" s="32"/>
    </row>
    <row r="891" spans="31:32" x14ac:dyDescent="0.2">
      <c r="AE891" s="68"/>
      <c r="AF891" s="32"/>
    </row>
    <row r="892" spans="31:32" x14ac:dyDescent="0.2">
      <c r="AE892" s="68"/>
      <c r="AF892" s="32"/>
    </row>
    <row r="893" spans="31:32" x14ac:dyDescent="0.2">
      <c r="AE893" s="68"/>
      <c r="AF893" s="32"/>
    </row>
    <row r="894" spans="31:32" x14ac:dyDescent="0.2">
      <c r="AE894" s="68"/>
      <c r="AF894" s="32"/>
    </row>
    <row r="895" spans="31:32" x14ac:dyDescent="0.2">
      <c r="AE895" s="68"/>
      <c r="AF895" s="32"/>
    </row>
    <row r="896" spans="31:32" x14ac:dyDescent="0.2">
      <c r="AE896" s="68"/>
      <c r="AF896" s="32"/>
    </row>
    <row r="897" spans="31:32" x14ac:dyDescent="0.2">
      <c r="AE897" s="68"/>
      <c r="AF897" s="32"/>
    </row>
    <row r="898" spans="31:32" x14ac:dyDescent="0.2">
      <c r="AE898" s="68"/>
      <c r="AF898" s="32"/>
    </row>
    <row r="899" spans="31:32" x14ac:dyDescent="0.2">
      <c r="AE899" s="68"/>
      <c r="AF899" s="32"/>
    </row>
    <row r="900" spans="31:32" x14ac:dyDescent="0.2">
      <c r="AE900" s="68"/>
      <c r="AF900" s="32"/>
    </row>
    <row r="901" spans="31:32" x14ac:dyDescent="0.2">
      <c r="AE901" s="68"/>
      <c r="AF901" s="32"/>
    </row>
    <row r="902" spans="31:32" x14ac:dyDescent="0.2">
      <c r="AE902" s="68"/>
      <c r="AF902" s="32"/>
    </row>
    <row r="903" spans="31:32" x14ac:dyDescent="0.2">
      <c r="AE903" s="68"/>
      <c r="AF903" s="32"/>
    </row>
    <row r="904" spans="31:32" x14ac:dyDescent="0.2">
      <c r="AE904" s="68"/>
      <c r="AF904" s="32"/>
    </row>
    <row r="905" spans="31:32" x14ac:dyDescent="0.2">
      <c r="AE905" s="68"/>
      <c r="AF905" s="32"/>
    </row>
    <row r="906" spans="31:32" x14ac:dyDescent="0.2">
      <c r="AE906" s="68"/>
      <c r="AF906" s="32"/>
    </row>
    <row r="907" spans="31:32" x14ac:dyDescent="0.2">
      <c r="AE907" s="68"/>
      <c r="AF907" s="32"/>
    </row>
    <row r="908" spans="31:32" x14ac:dyDescent="0.2">
      <c r="AE908" s="68"/>
      <c r="AF908" s="32"/>
    </row>
    <row r="909" spans="31:32" x14ac:dyDescent="0.2">
      <c r="AE909" s="68"/>
      <c r="AF909" s="32"/>
    </row>
    <row r="910" spans="31:32" x14ac:dyDescent="0.2">
      <c r="AE910" s="68"/>
      <c r="AF910" s="32"/>
    </row>
    <row r="911" spans="31:32" x14ac:dyDescent="0.2">
      <c r="AE911" s="68"/>
      <c r="AF911" s="32"/>
    </row>
    <row r="912" spans="31:32" x14ac:dyDescent="0.2">
      <c r="AE912" s="68"/>
      <c r="AF912" s="32"/>
    </row>
    <row r="913" spans="31:32" x14ac:dyDescent="0.2">
      <c r="AE913" s="68"/>
      <c r="AF913" s="32"/>
    </row>
    <row r="914" spans="31:32" x14ac:dyDescent="0.2">
      <c r="AE914" s="68"/>
      <c r="AF914" s="32"/>
    </row>
    <row r="915" spans="31:32" x14ac:dyDescent="0.2">
      <c r="AE915" s="68"/>
      <c r="AF915" s="32"/>
    </row>
    <row r="916" spans="31:32" x14ac:dyDescent="0.2">
      <c r="AE916" s="68"/>
      <c r="AF916" s="32"/>
    </row>
    <row r="917" spans="31:32" x14ac:dyDescent="0.2">
      <c r="AE917" s="68"/>
      <c r="AF917" s="32"/>
    </row>
    <row r="918" spans="31:32" x14ac:dyDescent="0.2">
      <c r="AE918" s="68"/>
      <c r="AF918" s="32"/>
    </row>
    <row r="919" spans="31:32" x14ac:dyDescent="0.2">
      <c r="AE919" s="68"/>
      <c r="AF919" s="32"/>
    </row>
    <row r="920" spans="31:32" x14ac:dyDescent="0.2">
      <c r="AE920" s="68"/>
      <c r="AF920" s="32"/>
    </row>
    <row r="921" spans="31:32" x14ac:dyDescent="0.2">
      <c r="AE921" s="68"/>
      <c r="AF921" s="32"/>
    </row>
    <row r="922" spans="31:32" x14ac:dyDescent="0.2">
      <c r="AE922" s="68"/>
      <c r="AF922" s="32"/>
    </row>
    <row r="923" spans="31:32" x14ac:dyDescent="0.2">
      <c r="AE923" s="68"/>
      <c r="AF923" s="32"/>
    </row>
    <row r="924" spans="31:32" x14ac:dyDescent="0.2">
      <c r="AE924" s="68"/>
      <c r="AF924" s="32"/>
    </row>
    <row r="925" spans="31:32" x14ac:dyDescent="0.2">
      <c r="AE925" s="68"/>
      <c r="AF925" s="32"/>
    </row>
    <row r="926" spans="31:32" x14ac:dyDescent="0.2">
      <c r="AE926" s="68"/>
      <c r="AF926" s="32"/>
    </row>
    <row r="927" spans="31:32" x14ac:dyDescent="0.2">
      <c r="AE927" s="68"/>
      <c r="AF927" s="32"/>
    </row>
    <row r="928" spans="31:32" x14ac:dyDescent="0.2">
      <c r="AE928" s="68"/>
      <c r="AF928" s="32"/>
    </row>
    <row r="929" spans="31:32" x14ac:dyDescent="0.2">
      <c r="AE929" s="68"/>
      <c r="AF929" s="32"/>
    </row>
    <row r="930" spans="31:32" x14ac:dyDescent="0.2">
      <c r="AE930" s="68"/>
      <c r="AF930" s="32"/>
    </row>
    <row r="931" spans="31:32" x14ac:dyDescent="0.2">
      <c r="AE931" s="68"/>
      <c r="AF931" s="32"/>
    </row>
    <row r="932" spans="31:32" x14ac:dyDescent="0.2">
      <c r="AE932" s="68"/>
      <c r="AF932" s="32"/>
    </row>
    <row r="933" spans="31:32" x14ac:dyDescent="0.2">
      <c r="AE933" s="68"/>
      <c r="AF933" s="32"/>
    </row>
    <row r="934" spans="31:32" x14ac:dyDescent="0.2">
      <c r="AE934" s="68"/>
      <c r="AF934" s="32"/>
    </row>
    <row r="935" spans="31:32" x14ac:dyDescent="0.2">
      <c r="AE935" s="68"/>
      <c r="AF935" s="32"/>
    </row>
    <row r="936" spans="31:32" x14ac:dyDescent="0.2">
      <c r="AE936" s="68"/>
      <c r="AF936" s="32"/>
    </row>
    <row r="937" spans="31:32" x14ac:dyDescent="0.2">
      <c r="AE937" s="68"/>
      <c r="AF937" s="32"/>
    </row>
    <row r="938" spans="31:32" x14ac:dyDescent="0.2">
      <c r="AE938" s="68"/>
      <c r="AF938" s="32"/>
    </row>
    <row r="939" spans="31:32" x14ac:dyDescent="0.2">
      <c r="AE939" s="68"/>
      <c r="AF939" s="32"/>
    </row>
    <row r="940" spans="31:32" x14ac:dyDescent="0.2">
      <c r="AE940" s="68"/>
      <c r="AF940" s="32"/>
    </row>
    <row r="941" spans="31:32" x14ac:dyDescent="0.2">
      <c r="AE941" s="68"/>
      <c r="AF941" s="32"/>
    </row>
    <row r="942" spans="31:32" x14ac:dyDescent="0.2">
      <c r="AE942" s="68"/>
      <c r="AF942" s="32"/>
    </row>
    <row r="943" spans="31:32" x14ac:dyDescent="0.2">
      <c r="AE943" s="68"/>
      <c r="AF943" s="32"/>
    </row>
    <row r="944" spans="31:32" x14ac:dyDescent="0.2">
      <c r="AE944" s="68"/>
      <c r="AF944" s="32"/>
    </row>
    <row r="945" spans="31:32" x14ac:dyDescent="0.2">
      <c r="AE945" s="68"/>
      <c r="AF945" s="32"/>
    </row>
    <row r="946" spans="31:32" x14ac:dyDescent="0.2">
      <c r="AE946" s="68"/>
      <c r="AF946" s="32"/>
    </row>
    <row r="947" spans="31:32" x14ac:dyDescent="0.2">
      <c r="AE947" s="68"/>
      <c r="AF947" s="32"/>
    </row>
    <row r="948" spans="31:32" x14ac:dyDescent="0.2">
      <c r="AE948" s="68"/>
      <c r="AF948" s="32"/>
    </row>
    <row r="949" spans="31:32" x14ac:dyDescent="0.2">
      <c r="AE949" s="68"/>
      <c r="AF949" s="32"/>
    </row>
    <row r="950" spans="31:32" x14ac:dyDescent="0.2">
      <c r="AE950" s="68"/>
      <c r="AF950" s="32"/>
    </row>
    <row r="951" spans="31:32" x14ac:dyDescent="0.2">
      <c r="AE951" s="68"/>
      <c r="AF951" s="32"/>
    </row>
    <row r="952" spans="31:32" x14ac:dyDescent="0.2">
      <c r="AE952" s="68"/>
      <c r="AF952" s="32"/>
    </row>
    <row r="953" spans="31:32" x14ac:dyDescent="0.2">
      <c r="AE953" s="68"/>
      <c r="AF953" s="32"/>
    </row>
    <row r="954" spans="31:32" x14ac:dyDescent="0.2">
      <c r="AE954" s="68"/>
      <c r="AF954" s="32"/>
    </row>
    <row r="955" spans="31:32" x14ac:dyDescent="0.2">
      <c r="AE955" s="68"/>
      <c r="AF955" s="32"/>
    </row>
    <row r="956" spans="31:32" x14ac:dyDescent="0.2">
      <c r="AE956" s="68"/>
      <c r="AF956" s="32"/>
    </row>
    <row r="957" spans="31:32" x14ac:dyDescent="0.2">
      <c r="AE957" s="68"/>
      <c r="AF957" s="32"/>
    </row>
    <row r="958" spans="31:32" x14ac:dyDescent="0.2">
      <c r="AE958" s="68"/>
      <c r="AF958" s="32"/>
    </row>
    <row r="959" spans="31:32" x14ac:dyDescent="0.2">
      <c r="AE959" s="68"/>
      <c r="AF959" s="32"/>
    </row>
    <row r="960" spans="31:32" x14ac:dyDescent="0.2">
      <c r="AE960" s="68"/>
      <c r="AF960" s="32"/>
    </row>
    <row r="961" spans="31:32" x14ac:dyDescent="0.2">
      <c r="AE961" s="68"/>
      <c r="AF961" s="32"/>
    </row>
    <row r="962" spans="31:32" x14ac:dyDescent="0.2">
      <c r="AE962" s="68"/>
      <c r="AF962" s="32"/>
    </row>
    <row r="963" spans="31:32" x14ac:dyDescent="0.2">
      <c r="AE963" s="68"/>
      <c r="AF963" s="32"/>
    </row>
    <row r="964" spans="31:32" x14ac:dyDescent="0.2">
      <c r="AE964" s="68"/>
      <c r="AF964" s="32"/>
    </row>
    <row r="965" spans="31:32" x14ac:dyDescent="0.2">
      <c r="AE965" s="68"/>
      <c r="AF965" s="32"/>
    </row>
    <row r="966" spans="31:32" x14ac:dyDescent="0.2">
      <c r="AE966" s="68"/>
      <c r="AF966" s="32"/>
    </row>
    <row r="967" spans="31:32" x14ac:dyDescent="0.2">
      <c r="AE967" s="68"/>
      <c r="AF967" s="32"/>
    </row>
    <row r="968" spans="31:32" x14ac:dyDescent="0.2">
      <c r="AE968" s="68"/>
      <c r="AF968" s="32"/>
    </row>
    <row r="969" spans="31:32" x14ac:dyDescent="0.2">
      <c r="AE969" s="68"/>
      <c r="AF969" s="32"/>
    </row>
    <row r="970" spans="31:32" x14ac:dyDescent="0.2">
      <c r="AE970" s="68"/>
      <c r="AF970" s="32"/>
    </row>
    <row r="971" spans="31:32" x14ac:dyDescent="0.2">
      <c r="AE971" s="68"/>
      <c r="AF971" s="32"/>
    </row>
    <row r="972" spans="31:32" x14ac:dyDescent="0.2">
      <c r="AE972" s="68"/>
      <c r="AF972" s="32"/>
    </row>
    <row r="973" spans="31:32" x14ac:dyDescent="0.2">
      <c r="AE973" s="68"/>
      <c r="AF973" s="32"/>
    </row>
    <row r="974" spans="31:32" x14ac:dyDescent="0.2">
      <c r="AE974" s="68"/>
      <c r="AF974" s="32"/>
    </row>
    <row r="975" spans="31:32" x14ac:dyDescent="0.2">
      <c r="AE975" s="68"/>
      <c r="AF975" s="32"/>
    </row>
    <row r="976" spans="31:32" x14ac:dyDescent="0.2">
      <c r="AE976" s="68"/>
      <c r="AF976" s="32"/>
    </row>
    <row r="977" spans="31:32" x14ac:dyDescent="0.2">
      <c r="AE977" s="68"/>
      <c r="AF977" s="32"/>
    </row>
    <row r="978" spans="31:32" x14ac:dyDescent="0.2">
      <c r="AE978" s="68"/>
      <c r="AF978" s="32"/>
    </row>
    <row r="979" spans="31:32" x14ac:dyDescent="0.2">
      <c r="AE979" s="68"/>
      <c r="AF979" s="32"/>
    </row>
    <row r="980" spans="31:32" x14ac:dyDescent="0.2">
      <c r="AE980" s="68"/>
      <c r="AF980" s="32"/>
    </row>
    <row r="981" spans="31:32" x14ac:dyDescent="0.2">
      <c r="AE981" s="68"/>
      <c r="AF981" s="32"/>
    </row>
    <row r="982" spans="31:32" x14ac:dyDescent="0.2">
      <c r="AE982" s="68"/>
      <c r="AF982" s="32"/>
    </row>
    <row r="983" spans="31:32" x14ac:dyDescent="0.2">
      <c r="AE983" s="68"/>
      <c r="AF983" s="32"/>
    </row>
    <row r="984" spans="31:32" x14ac:dyDescent="0.2">
      <c r="AE984" s="68"/>
      <c r="AF984" s="32"/>
    </row>
    <row r="985" spans="31:32" x14ac:dyDescent="0.2">
      <c r="AE985" s="68"/>
      <c r="AF985" s="32"/>
    </row>
    <row r="986" spans="31:32" x14ac:dyDescent="0.2">
      <c r="AE986" s="68"/>
      <c r="AF986" s="32"/>
    </row>
    <row r="987" spans="31:32" x14ac:dyDescent="0.2">
      <c r="AE987" s="68"/>
      <c r="AF987" s="32"/>
    </row>
    <row r="988" spans="31:32" x14ac:dyDescent="0.2">
      <c r="AE988" s="68"/>
      <c r="AF988" s="32"/>
    </row>
    <row r="989" spans="31:32" x14ac:dyDescent="0.2">
      <c r="AE989" s="68"/>
      <c r="AF989" s="32"/>
    </row>
    <row r="990" spans="31:32" x14ac:dyDescent="0.2">
      <c r="AE990" s="68"/>
      <c r="AF990" s="32"/>
    </row>
    <row r="991" spans="31:32" x14ac:dyDescent="0.2">
      <c r="AE991" s="68"/>
      <c r="AF991" s="32"/>
    </row>
    <row r="992" spans="31:32" x14ac:dyDescent="0.2">
      <c r="AE992" s="68"/>
      <c r="AF992" s="32"/>
    </row>
    <row r="993" spans="31:32" x14ac:dyDescent="0.2">
      <c r="AE993" s="68"/>
      <c r="AF993" s="32"/>
    </row>
    <row r="994" spans="31:32" x14ac:dyDescent="0.2">
      <c r="AE994" s="68"/>
      <c r="AF994" s="32"/>
    </row>
    <row r="995" spans="31:32" x14ac:dyDescent="0.2">
      <c r="AE995" s="68"/>
      <c r="AF995" s="32"/>
    </row>
    <row r="996" spans="31:32" x14ac:dyDescent="0.2">
      <c r="AE996" s="68"/>
      <c r="AF996" s="32"/>
    </row>
    <row r="997" spans="31:32" x14ac:dyDescent="0.2">
      <c r="AE997" s="68"/>
      <c r="AF997" s="32"/>
    </row>
    <row r="998" spans="31:32" x14ac:dyDescent="0.2">
      <c r="AE998" s="68"/>
      <c r="AF998" s="32"/>
    </row>
    <row r="999" spans="31:32" x14ac:dyDescent="0.2">
      <c r="AE999" s="68"/>
      <c r="AF999" s="32"/>
    </row>
    <row r="1000" spans="31:32" x14ac:dyDescent="0.2">
      <c r="AE1000" s="68"/>
      <c r="AF1000" s="32"/>
    </row>
    <row r="1001" spans="31:32" x14ac:dyDescent="0.2">
      <c r="AE1001" s="68"/>
      <c r="AF1001" s="32"/>
    </row>
    <row r="1002" spans="31:32" x14ac:dyDescent="0.2">
      <c r="AE1002" s="68"/>
      <c r="AF1002" s="32"/>
    </row>
    <row r="1003" spans="31:32" x14ac:dyDescent="0.2">
      <c r="AE1003" s="68"/>
      <c r="AF1003" s="32"/>
    </row>
    <row r="1004" spans="31:32" x14ac:dyDescent="0.2">
      <c r="AE1004" s="68"/>
      <c r="AF1004" s="32"/>
    </row>
    <row r="1005" spans="31:32" x14ac:dyDescent="0.2">
      <c r="AE1005" s="68"/>
      <c r="AF1005" s="32"/>
    </row>
    <row r="1006" spans="31:32" x14ac:dyDescent="0.2">
      <c r="AE1006" s="68"/>
      <c r="AF1006" s="32"/>
    </row>
    <row r="1007" spans="31:32" x14ac:dyDescent="0.2">
      <c r="AE1007" s="68"/>
      <c r="AF1007" s="32"/>
    </row>
    <row r="1008" spans="31:32" x14ac:dyDescent="0.2">
      <c r="AE1008" s="68"/>
      <c r="AF1008" s="32"/>
    </row>
    <row r="1009" spans="31:32" x14ac:dyDescent="0.2">
      <c r="AE1009" s="68"/>
      <c r="AF1009" s="32"/>
    </row>
    <row r="1010" spans="31:32" x14ac:dyDescent="0.2">
      <c r="AE1010" s="68"/>
      <c r="AF1010" s="32"/>
    </row>
    <row r="1011" spans="31:32" x14ac:dyDescent="0.2">
      <c r="AE1011" s="68"/>
      <c r="AF1011" s="32"/>
    </row>
    <row r="1012" spans="31:32" x14ac:dyDescent="0.2">
      <c r="AE1012" s="68"/>
      <c r="AF1012" s="32"/>
    </row>
    <row r="1013" spans="31:32" x14ac:dyDescent="0.2">
      <c r="AE1013" s="68"/>
      <c r="AF1013" s="32"/>
    </row>
    <row r="1014" spans="31:32" x14ac:dyDescent="0.2">
      <c r="AE1014" s="68"/>
      <c r="AF1014" s="32"/>
    </row>
    <row r="1015" spans="31:32" x14ac:dyDescent="0.2">
      <c r="AE1015" s="68"/>
      <c r="AF1015" s="32"/>
    </row>
    <row r="1016" spans="31:32" x14ac:dyDescent="0.2">
      <c r="AE1016" s="68"/>
      <c r="AF1016" s="32"/>
    </row>
    <row r="1017" spans="31:32" x14ac:dyDescent="0.2">
      <c r="AE1017" s="68"/>
      <c r="AF1017" s="32"/>
    </row>
    <row r="1018" spans="31:32" x14ac:dyDescent="0.2">
      <c r="AE1018" s="68"/>
      <c r="AF1018" s="32"/>
    </row>
    <row r="1019" spans="31:32" x14ac:dyDescent="0.2">
      <c r="AE1019" s="68"/>
      <c r="AF1019" s="32"/>
    </row>
    <row r="1020" spans="31:32" x14ac:dyDescent="0.2">
      <c r="AE1020" s="68"/>
      <c r="AF1020" s="32"/>
    </row>
    <row r="1021" spans="31:32" x14ac:dyDescent="0.2">
      <c r="AE1021" s="68"/>
      <c r="AF1021" s="32"/>
    </row>
    <row r="1022" spans="31:32" x14ac:dyDescent="0.2">
      <c r="AE1022" s="68"/>
      <c r="AF1022" s="32"/>
    </row>
    <row r="1023" spans="31:32" x14ac:dyDescent="0.2">
      <c r="AE1023" s="68"/>
      <c r="AF1023" s="32"/>
    </row>
    <row r="1024" spans="31:32" x14ac:dyDescent="0.2">
      <c r="AE1024" s="68"/>
      <c r="AF1024" s="32"/>
    </row>
    <row r="1025" spans="31:32" x14ac:dyDescent="0.2">
      <c r="AE1025" s="68"/>
      <c r="AF1025" s="32"/>
    </row>
    <row r="1026" spans="31:32" x14ac:dyDescent="0.2">
      <c r="AE1026" s="68"/>
      <c r="AF1026" s="32"/>
    </row>
    <row r="1027" spans="31:32" x14ac:dyDescent="0.2">
      <c r="AE1027" s="68"/>
      <c r="AF1027" s="32"/>
    </row>
    <row r="1028" spans="31:32" x14ac:dyDescent="0.2">
      <c r="AE1028" s="68"/>
      <c r="AF1028" s="32"/>
    </row>
    <row r="1029" spans="31:32" x14ac:dyDescent="0.2">
      <c r="AE1029" s="68"/>
      <c r="AF1029" s="32"/>
    </row>
    <row r="1030" spans="31:32" x14ac:dyDescent="0.2">
      <c r="AE1030" s="68"/>
      <c r="AF1030" s="32"/>
    </row>
    <row r="1031" spans="31:32" x14ac:dyDescent="0.2">
      <c r="AE1031" s="68"/>
      <c r="AF1031" s="32"/>
    </row>
    <row r="1032" spans="31:32" x14ac:dyDescent="0.2">
      <c r="AE1032" s="68"/>
      <c r="AF1032" s="32"/>
    </row>
    <row r="1033" spans="31:32" x14ac:dyDescent="0.2">
      <c r="AE1033" s="68"/>
      <c r="AF1033" s="32"/>
    </row>
    <row r="1034" spans="31:32" x14ac:dyDescent="0.2">
      <c r="AE1034" s="68"/>
      <c r="AF1034" s="32"/>
    </row>
    <row r="1035" spans="31:32" x14ac:dyDescent="0.2">
      <c r="AE1035" s="68"/>
      <c r="AF1035" s="32"/>
    </row>
    <row r="1036" spans="31:32" x14ac:dyDescent="0.2">
      <c r="AE1036" s="68"/>
      <c r="AF1036" s="32"/>
    </row>
    <row r="1037" spans="31:32" x14ac:dyDescent="0.2">
      <c r="AE1037" s="68"/>
      <c r="AF1037" s="32"/>
    </row>
    <row r="1038" spans="31:32" x14ac:dyDescent="0.2">
      <c r="AE1038" s="68"/>
      <c r="AF1038" s="32"/>
    </row>
    <row r="1039" spans="31:32" x14ac:dyDescent="0.2">
      <c r="AE1039" s="68"/>
      <c r="AF1039" s="32"/>
    </row>
    <row r="1040" spans="31:32" x14ac:dyDescent="0.2">
      <c r="AE1040" s="68"/>
      <c r="AF1040" s="32"/>
    </row>
    <row r="1041" spans="31:32" x14ac:dyDescent="0.2">
      <c r="AE1041" s="68"/>
      <c r="AF1041" s="32"/>
    </row>
    <row r="1042" spans="31:32" x14ac:dyDescent="0.2">
      <c r="AE1042" s="68"/>
      <c r="AF1042" s="32"/>
    </row>
    <row r="1043" spans="31:32" x14ac:dyDescent="0.2">
      <c r="AE1043" s="68"/>
      <c r="AF1043" s="32"/>
    </row>
    <row r="1044" spans="31:32" x14ac:dyDescent="0.2">
      <c r="AE1044" s="68"/>
      <c r="AF1044" s="32"/>
    </row>
    <row r="1045" spans="31:32" x14ac:dyDescent="0.2">
      <c r="AE1045" s="68"/>
      <c r="AF1045" s="32"/>
    </row>
    <row r="1046" spans="31:32" x14ac:dyDescent="0.2">
      <c r="AE1046" s="68"/>
      <c r="AF1046" s="32"/>
    </row>
    <row r="1047" spans="31:32" x14ac:dyDescent="0.2">
      <c r="AE1047" s="68"/>
      <c r="AF1047" s="32"/>
    </row>
    <row r="1048" spans="31:32" x14ac:dyDescent="0.2">
      <c r="AE1048" s="68"/>
      <c r="AF1048" s="32"/>
    </row>
    <row r="1049" spans="31:32" x14ac:dyDescent="0.2">
      <c r="AE1049" s="68"/>
      <c r="AF1049" s="32"/>
    </row>
    <row r="1050" spans="31:32" x14ac:dyDescent="0.2">
      <c r="AE1050" s="68"/>
      <c r="AF1050" s="32"/>
    </row>
    <row r="1051" spans="31:32" x14ac:dyDescent="0.2">
      <c r="AE1051" s="68"/>
      <c r="AF1051" s="32"/>
    </row>
    <row r="1052" spans="31:32" x14ac:dyDescent="0.2">
      <c r="AE1052" s="68"/>
      <c r="AF1052" s="32"/>
    </row>
    <row r="1053" spans="31:32" x14ac:dyDescent="0.2">
      <c r="AE1053" s="68"/>
      <c r="AF1053" s="32"/>
    </row>
    <row r="1054" spans="31:32" x14ac:dyDescent="0.2">
      <c r="AE1054" s="68"/>
      <c r="AF1054" s="32"/>
    </row>
    <row r="1055" spans="31:32" x14ac:dyDescent="0.2">
      <c r="AE1055" s="68"/>
      <c r="AF1055" s="32"/>
    </row>
    <row r="1056" spans="31:32" x14ac:dyDescent="0.2">
      <c r="AE1056" s="68"/>
      <c r="AF1056" s="32"/>
    </row>
    <row r="1057" spans="31:32" x14ac:dyDescent="0.2">
      <c r="AE1057" s="68"/>
      <c r="AF1057" s="32"/>
    </row>
    <row r="1058" spans="31:32" x14ac:dyDescent="0.2">
      <c r="AE1058" s="68"/>
      <c r="AF1058" s="32"/>
    </row>
    <row r="1059" spans="31:32" x14ac:dyDescent="0.2">
      <c r="AE1059" s="68"/>
      <c r="AF1059" s="32"/>
    </row>
    <row r="1060" spans="31:32" x14ac:dyDescent="0.2">
      <c r="AE1060" s="68"/>
      <c r="AF1060" s="32"/>
    </row>
    <row r="1061" spans="31:32" x14ac:dyDescent="0.2">
      <c r="AE1061" s="68"/>
      <c r="AF1061" s="32"/>
    </row>
    <row r="1062" spans="31:32" x14ac:dyDescent="0.2">
      <c r="AE1062" s="68"/>
      <c r="AF1062" s="32"/>
    </row>
    <row r="1063" spans="31:32" x14ac:dyDescent="0.2">
      <c r="AE1063" s="68"/>
      <c r="AF1063" s="32"/>
    </row>
    <row r="1064" spans="31:32" x14ac:dyDescent="0.2">
      <c r="AE1064" s="68"/>
      <c r="AF1064" s="32"/>
    </row>
    <row r="1065" spans="31:32" x14ac:dyDescent="0.2">
      <c r="AE1065" s="68"/>
      <c r="AF1065" s="32"/>
    </row>
    <row r="1066" spans="31:32" x14ac:dyDescent="0.2">
      <c r="AE1066" s="68"/>
      <c r="AF1066" s="32"/>
    </row>
    <row r="1067" spans="31:32" x14ac:dyDescent="0.2">
      <c r="AE1067" s="68"/>
      <c r="AF1067" s="32"/>
    </row>
    <row r="1068" spans="31:32" x14ac:dyDescent="0.2">
      <c r="AE1068" s="68"/>
      <c r="AF1068" s="32"/>
    </row>
    <row r="1069" spans="31:32" x14ac:dyDescent="0.2">
      <c r="AE1069" s="68"/>
      <c r="AF1069" s="32"/>
    </row>
    <row r="1070" spans="31:32" x14ac:dyDescent="0.2">
      <c r="AE1070" s="68"/>
      <c r="AF1070" s="32"/>
    </row>
    <row r="1071" spans="31:32" x14ac:dyDescent="0.2">
      <c r="AE1071" s="68"/>
      <c r="AF1071" s="32"/>
    </row>
    <row r="1072" spans="31:32" x14ac:dyDescent="0.2">
      <c r="AE1072" s="68"/>
      <c r="AF1072" s="32"/>
    </row>
    <row r="1073" spans="31:32" x14ac:dyDescent="0.2">
      <c r="AE1073" s="68"/>
      <c r="AF1073" s="32"/>
    </row>
    <row r="1074" spans="31:32" x14ac:dyDescent="0.2">
      <c r="AE1074" s="68"/>
      <c r="AF1074" s="32"/>
    </row>
    <row r="1075" spans="31:32" x14ac:dyDescent="0.2">
      <c r="AE1075" s="68"/>
      <c r="AF1075" s="32"/>
    </row>
    <row r="1076" spans="31:32" x14ac:dyDescent="0.2">
      <c r="AE1076" s="68"/>
      <c r="AF1076" s="32"/>
    </row>
    <row r="1077" spans="31:32" x14ac:dyDescent="0.2">
      <c r="AE1077" s="68"/>
      <c r="AF1077" s="32"/>
    </row>
    <row r="1078" spans="31:32" x14ac:dyDescent="0.2">
      <c r="AE1078" s="68"/>
      <c r="AF1078" s="32"/>
    </row>
    <row r="1079" spans="31:32" x14ac:dyDescent="0.2">
      <c r="AE1079" s="68"/>
      <c r="AF1079" s="32"/>
    </row>
    <row r="1080" spans="31:32" x14ac:dyDescent="0.2">
      <c r="AE1080" s="68"/>
      <c r="AF1080" s="32"/>
    </row>
    <row r="1081" spans="31:32" x14ac:dyDescent="0.2">
      <c r="AE1081" s="68"/>
      <c r="AF1081" s="32"/>
    </row>
    <row r="1082" spans="31:32" x14ac:dyDescent="0.2">
      <c r="AE1082" s="68"/>
      <c r="AF1082" s="32"/>
    </row>
    <row r="1083" spans="31:32" x14ac:dyDescent="0.2">
      <c r="AE1083" s="68"/>
      <c r="AF1083" s="32"/>
    </row>
    <row r="1084" spans="31:32" x14ac:dyDescent="0.2">
      <c r="AE1084" s="68"/>
      <c r="AF1084" s="32"/>
    </row>
    <row r="1085" spans="31:32" x14ac:dyDescent="0.2">
      <c r="AE1085" s="68"/>
      <c r="AF1085" s="32"/>
    </row>
    <row r="1086" spans="31:32" x14ac:dyDescent="0.2">
      <c r="AE1086" s="68"/>
      <c r="AF1086" s="32"/>
    </row>
    <row r="1087" spans="31:32" x14ac:dyDescent="0.2">
      <c r="AE1087" s="68"/>
      <c r="AF1087" s="32"/>
    </row>
    <row r="1088" spans="31:32" x14ac:dyDescent="0.2">
      <c r="AE1088" s="68"/>
      <c r="AF1088" s="32"/>
    </row>
    <row r="1089" spans="31:32" x14ac:dyDescent="0.2">
      <c r="AE1089" s="68"/>
      <c r="AF1089" s="32"/>
    </row>
    <row r="1090" spans="31:32" x14ac:dyDescent="0.2">
      <c r="AE1090" s="68"/>
      <c r="AF1090" s="32"/>
    </row>
    <row r="1091" spans="31:32" x14ac:dyDescent="0.2">
      <c r="AE1091" s="68"/>
      <c r="AF1091" s="32"/>
    </row>
    <row r="1092" spans="31:32" x14ac:dyDescent="0.2">
      <c r="AE1092" s="68"/>
      <c r="AF1092" s="32"/>
    </row>
    <row r="1093" spans="31:32" x14ac:dyDescent="0.2">
      <c r="AE1093" s="68"/>
      <c r="AF1093" s="32"/>
    </row>
    <row r="1094" spans="31:32" x14ac:dyDescent="0.2">
      <c r="AE1094" s="68"/>
      <c r="AF1094" s="32"/>
    </row>
    <row r="1095" spans="31:32" x14ac:dyDescent="0.2">
      <c r="AE1095" s="68"/>
      <c r="AF1095" s="32"/>
    </row>
    <row r="1096" spans="31:32" x14ac:dyDescent="0.2">
      <c r="AE1096" s="68"/>
      <c r="AF1096" s="32"/>
    </row>
    <row r="1097" spans="31:32" x14ac:dyDescent="0.2">
      <c r="AE1097" s="68"/>
      <c r="AF1097" s="32"/>
    </row>
    <row r="1098" spans="31:32" x14ac:dyDescent="0.2">
      <c r="AE1098" s="68"/>
      <c r="AF1098" s="32"/>
    </row>
    <row r="1099" spans="31:32" x14ac:dyDescent="0.2">
      <c r="AE1099" s="68"/>
      <c r="AF1099" s="32"/>
    </row>
    <row r="1100" spans="31:32" x14ac:dyDescent="0.2">
      <c r="AE1100" s="68"/>
      <c r="AF1100" s="32"/>
    </row>
    <row r="1101" spans="31:32" x14ac:dyDescent="0.2">
      <c r="AE1101" s="68"/>
      <c r="AF1101" s="32"/>
    </row>
    <row r="1102" spans="31:32" x14ac:dyDescent="0.2">
      <c r="AE1102" s="68"/>
      <c r="AF1102" s="32"/>
    </row>
    <row r="1103" spans="31:32" x14ac:dyDescent="0.2">
      <c r="AE1103" s="68"/>
      <c r="AF1103" s="32"/>
    </row>
    <row r="1104" spans="31:32" x14ac:dyDescent="0.2">
      <c r="AE1104" s="68"/>
      <c r="AF1104" s="32"/>
    </row>
    <row r="1105" spans="31:32" x14ac:dyDescent="0.2">
      <c r="AE1105" s="68"/>
      <c r="AF1105" s="32"/>
    </row>
    <row r="1106" spans="31:32" x14ac:dyDescent="0.2">
      <c r="AE1106" s="68"/>
      <c r="AF1106" s="32"/>
    </row>
    <row r="1107" spans="31:32" x14ac:dyDescent="0.2">
      <c r="AE1107" s="68"/>
      <c r="AF1107" s="32"/>
    </row>
    <row r="1108" spans="31:32" x14ac:dyDescent="0.2">
      <c r="AE1108" s="68"/>
      <c r="AF1108" s="32"/>
    </row>
    <row r="1109" spans="31:32" x14ac:dyDescent="0.2">
      <c r="AE1109" s="68"/>
      <c r="AF1109" s="32"/>
    </row>
    <row r="1110" spans="31:32" x14ac:dyDescent="0.2">
      <c r="AE1110" s="68"/>
      <c r="AF1110" s="32"/>
    </row>
    <row r="1111" spans="31:32" x14ac:dyDescent="0.2">
      <c r="AE1111" s="68"/>
      <c r="AF1111" s="32"/>
    </row>
    <row r="1112" spans="31:32" x14ac:dyDescent="0.2">
      <c r="AE1112" s="68"/>
      <c r="AF1112" s="32"/>
    </row>
    <row r="1113" spans="31:32" x14ac:dyDescent="0.2">
      <c r="AE1113" s="68"/>
      <c r="AF1113" s="32"/>
    </row>
    <row r="1114" spans="31:32" x14ac:dyDescent="0.2">
      <c r="AE1114" s="68"/>
      <c r="AF1114" s="32"/>
    </row>
    <row r="1115" spans="31:32" x14ac:dyDescent="0.2">
      <c r="AE1115" s="68"/>
      <c r="AF1115" s="32"/>
    </row>
    <row r="1116" spans="31:32" x14ac:dyDescent="0.2">
      <c r="AE1116" s="68"/>
      <c r="AF1116" s="32"/>
    </row>
    <row r="1117" spans="31:32" x14ac:dyDescent="0.2">
      <c r="AE1117" s="68"/>
      <c r="AF1117" s="32"/>
    </row>
    <row r="1118" spans="31:32" x14ac:dyDescent="0.2">
      <c r="AE1118" s="68"/>
      <c r="AF1118" s="32"/>
    </row>
    <row r="1119" spans="31:32" x14ac:dyDescent="0.2">
      <c r="AE1119" s="68"/>
      <c r="AF1119" s="32"/>
    </row>
    <row r="1120" spans="31:32" x14ac:dyDescent="0.2">
      <c r="AE1120" s="68"/>
      <c r="AF1120" s="32"/>
    </row>
    <row r="1121" spans="31:32" x14ac:dyDescent="0.2">
      <c r="AE1121" s="68"/>
      <c r="AF1121" s="32"/>
    </row>
    <row r="1122" spans="31:32" x14ac:dyDescent="0.2">
      <c r="AE1122" s="68"/>
      <c r="AF1122" s="32"/>
    </row>
    <row r="1123" spans="31:32" x14ac:dyDescent="0.2">
      <c r="AE1123" s="68"/>
      <c r="AF1123" s="32"/>
    </row>
    <row r="1124" spans="31:32" x14ac:dyDescent="0.2">
      <c r="AE1124" s="68"/>
      <c r="AF1124" s="32"/>
    </row>
    <row r="1125" spans="31:32" x14ac:dyDescent="0.2">
      <c r="AE1125" s="68"/>
      <c r="AF1125" s="32"/>
    </row>
    <row r="1126" spans="31:32" x14ac:dyDescent="0.2">
      <c r="AE1126" s="68"/>
      <c r="AF1126" s="32"/>
    </row>
    <row r="1127" spans="31:32" x14ac:dyDescent="0.2">
      <c r="AE1127" s="68"/>
      <c r="AF1127" s="32"/>
    </row>
    <row r="1128" spans="31:32" x14ac:dyDescent="0.2">
      <c r="AE1128" s="68"/>
      <c r="AF1128" s="32"/>
    </row>
    <row r="1129" spans="31:32" x14ac:dyDescent="0.2">
      <c r="AE1129" s="68"/>
      <c r="AF1129" s="32"/>
    </row>
    <row r="1130" spans="31:32" x14ac:dyDescent="0.2">
      <c r="AE1130" s="68"/>
      <c r="AF1130" s="32"/>
    </row>
    <row r="1131" spans="31:32" x14ac:dyDescent="0.2">
      <c r="AE1131" s="68"/>
      <c r="AF1131" s="32"/>
    </row>
    <row r="1132" spans="31:32" x14ac:dyDescent="0.2">
      <c r="AE1132" s="68"/>
      <c r="AF1132" s="32"/>
    </row>
    <row r="1133" spans="31:32" x14ac:dyDescent="0.2">
      <c r="AE1133" s="68"/>
      <c r="AF1133" s="32"/>
    </row>
    <row r="1134" spans="31:32" x14ac:dyDescent="0.2">
      <c r="AE1134" s="68"/>
      <c r="AF1134" s="32"/>
    </row>
    <row r="1135" spans="31:32" x14ac:dyDescent="0.2">
      <c r="AE1135" s="68"/>
      <c r="AF1135" s="32"/>
    </row>
    <row r="1136" spans="31:32" x14ac:dyDescent="0.2">
      <c r="AE1136" s="68"/>
      <c r="AF1136" s="32"/>
    </row>
    <row r="1137" spans="31:32" x14ac:dyDescent="0.2">
      <c r="AE1137" s="68"/>
      <c r="AF1137" s="32"/>
    </row>
    <row r="1138" spans="31:32" x14ac:dyDescent="0.2">
      <c r="AE1138" s="68"/>
      <c r="AF1138" s="32"/>
    </row>
    <row r="1139" spans="31:32" x14ac:dyDescent="0.2">
      <c r="AE1139" s="68"/>
      <c r="AF1139" s="32"/>
    </row>
    <row r="1140" spans="31:32" x14ac:dyDescent="0.2">
      <c r="AE1140" s="68"/>
      <c r="AF1140" s="32"/>
    </row>
    <row r="1141" spans="31:32" x14ac:dyDescent="0.2">
      <c r="AE1141" s="68"/>
      <c r="AF1141" s="32"/>
    </row>
    <row r="1142" spans="31:32" x14ac:dyDescent="0.2">
      <c r="AE1142" s="68"/>
      <c r="AF1142" s="32"/>
    </row>
    <row r="1143" spans="31:32" x14ac:dyDescent="0.2">
      <c r="AE1143" s="68"/>
      <c r="AF1143" s="32"/>
    </row>
    <row r="1144" spans="31:32" x14ac:dyDescent="0.2">
      <c r="AE1144" s="68"/>
      <c r="AF1144" s="32"/>
    </row>
    <row r="1145" spans="31:32" x14ac:dyDescent="0.2">
      <c r="AE1145" s="68"/>
      <c r="AF1145" s="32"/>
    </row>
    <row r="1146" spans="31:32" x14ac:dyDescent="0.2">
      <c r="AE1146" s="68"/>
      <c r="AF1146" s="32"/>
    </row>
    <row r="1147" spans="31:32" x14ac:dyDescent="0.2">
      <c r="AE1147" s="68"/>
      <c r="AF1147" s="32"/>
    </row>
    <row r="1148" spans="31:32" x14ac:dyDescent="0.2">
      <c r="AE1148" s="68"/>
      <c r="AF1148" s="32"/>
    </row>
    <row r="1149" spans="31:32" x14ac:dyDescent="0.2">
      <c r="AE1149" s="68"/>
      <c r="AF1149" s="32"/>
    </row>
    <row r="1150" spans="31:32" x14ac:dyDescent="0.2">
      <c r="AE1150" s="68"/>
      <c r="AF1150" s="32"/>
    </row>
    <row r="1151" spans="31:32" x14ac:dyDescent="0.2">
      <c r="AE1151" s="68"/>
      <c r="AF1151" s="32"/>
    </row>
    <row r="1152" spans="31:32" x14ac:dyDescent="0.2">
      <c r="AE1152" s="68"/>
      <c r="AF1152" s="32"/>
    </row>
    <row r="1153" spans="31:32" x14ac:dyDescent="0.2">
      <c r="AE1153" s="68"/>
      <c r="AF1153" s="32"/>
    </row>
    <row r="1154" spans="31:32" x14ac:dyDescent="0.2">
      <c r="AE1154" s="68"/>
      <c r="AF1154" s="32"/>
    </row>
    <row r="1155" spans="31:32" x14ac:dyDescent="0.2">
      <c r="AE1155" s="68"/>
      <c r="AF1155" s="32"/>
    </row>
    <row r="1156" spans="31:32" x14ac:dyDescent="0.2">
      <c r="AE1156" s="68"/>
      <c r="AF1156" s="32"/>
    </row>
    <row r="1157" spans="31:32" x14ac:dyDescent="0.2">
      <c r="AE1157" s="68"/>
      <c r="AF1157" s="32"/>
    </row>
    <row r="1158" spans="31:32" x14ac:dyDescent="0.2">
      <c r="AE1158" s="68"/>
      <c r="AF1158" s="32"/>
    </row>
    <row r="1159" spans="31:32" x14ac:dyDescent="0.2">
      <c r="AE1159" s="68"/>
      <c r="AF1159" s="32"/>
    </row>
    <row r="1160" spans="31:32" x14ac:dyDescent="0.2">
      <c r="AE1160" s="68"/>
      <c r="AF1160" s="32"/>
    </row>
    <row r="1161" spans="31:32" x14ac:dyDescent="0.2">
      <c r="AE1161" s="68"/>
      <c r="AF1161" s="32"/>
    </row>
    <row r="1162" spans="31:32" x14ac:dyDescent="0.2">
      <c r="AE1162" s="68"/>
      <c r="AF1162" s="32"/>
    </row>
    <row r="1163" spans="31:32" x14ac:dyDescent="0.2">
      <c r="AE1163" s="68"/>
      <c r="AF1163" s="32"/>
    </row>
    <row r="1164" spans="31:32" x14ac:dyDescent="0.2">
      <c r="AE1164" s="68"/>
      <c r="AF1164" s="32"/>
    </row>
    <row r="1165" spans="31:32" x14ac:dyDescent="0.2">
      <c r="AE1165" s="68"/>
      <c r="AF1165" s="32"/>
    </row>
    <row r="1166" spans="31:32" x14ac:dyDescent="0.2">
      <c r="AE1166" s="68"/>
      <c r="AF1166" s="32"/>
    </row>
    <row r="1167" spans="31:32" x14ac:dyDescent="0.2">
      <c r="AE1167" s="68"/>
      <c r="AF1167" s="32"/>
    </row>
    <row r="1168" spans="31:32" x14ac:dyDescent="0.2">
      <c r="AE1168" s="68"/>
      <c r="AF1168" s="32"/>
    </row>
    <row r="1169" spans="31:32" x14ac:dyDescent="0.2">
      <c r="AE1169" s="68"/>
      <c r="AF1169" s="32"/>
    </row>
    <row r="1170" spans="31:32" x14ac:dyDescent="0.2">
      <c r="AE1170" s="68"/>
      <c r="AF1170" s="32"/>
    </row>
    <row r="1171" spans="31:32" x14ac:dyDescent="0.2">
      <c r="AE1171" s="68"/>
      <c r="AF1171" s="32"/>
    </row>
    <row r="1172" spans="31:32" x14ac:dyDescent="0.2">
      <c r="AE1172" s="68"/>
      <c r="AF1172" s="32"/>
    </row>
    <row r="1173" spans="31:32" x14ac:dyDescent="0.2">
      <c r="AE1173" s="68"/>
      <c r="AF1173" s="32"/>
    </row>
    <row r="1174" spans="31:32" x14ac:dyDescent="0.2">
      <c r="AE1174" s="68"/>
      <c r="AF1174" s="32"/>
    </row>
    <row r="1175" spans="31:32" x14ac:dyDescent="0.2">
      <c r="AE1175" s="68"/>
      <c r="AF1175" s="32"/>
    </row>
    <row r="1176" spans="31:32" x14ac:dyDescent="0.2">
      <c r="AE1176" s="68"/>
      <c r="AF1176" s="32"/>
    </row>
    <row r="1177" spans="31:32" x14ac:dyDescent="0.2">
      <c r="AE1177" s="68"/>
      <c r="AF1177" s="32"/>
    </row>
    <row r="1178" spans="31:32" x14ac:dyDescent="0.2">
      <c r="AE1178" s="68"/>
      <c r="AF1178" s="32"/>
    </row>
    <row r="1179" spans="31:32" x14ac:dyDescent="0.2">
      <c r="AE1179" s="68"/>
      <c r="AF1179" s="32"/>
    </row>
    <row r="1180" spans="31:32" x14ac:dyDescent="0.2">
      <c r="AE1180" s="68"/>
      <c r="AF1180" s="32"/>
    </row>
    <row r="1181" spans="31:32" x14ac:dyDescent="0.2">
      <c r="AE1181" s="68"/>
      <c r="AF1181" s="32"/>
    </row>
    <row r="1182" spans="31:32" x14ac:dyDescent="0.2">
      <c r="AE1182" s="68"/>
      <c r="AF1182" s="32"/>
    </row>
    <row r="1183" spans="31:32" x14ac:dyDescent="0.2">
      <c r="AE1183" s="68"/>
      <c r="AF1183" s="32"/>
    </row>
    <row r="1184" spans="31:32" x14ac:dyDescent="0.2">
      <c r="AE1184" s="68"/>
      <c r="AF1184" s="32"/>
    </row>
    <row r="1185" spans="31:32" x14ac:dyDescent="0.2">
      <c r="AE1185" s="68"/>
      <c r="AF1185" s="32"/>
    </row>
    <row r="1186" spans="31:32" x14ac:dyDescent="0.2">
      <c r="AE1186" s="68"/>
      <c r="AF1186" s="32"/>
    </row>
    <row r="1187" spans="31:32" x14ac:dyDescent="0.2">
      <c r="AE1187" s="68"/>
      <c r="AF1187" s="32"/>
    </row>
    <row r="1188" spans="31:32" x14ac:dyDescent="0.2">
      <c r="AE1188" s="68"/>
      <c r="AF1188" s="32"/>
    </row>
    <row r="1189" spans="31:32" x14ac:dyDescent="0.2">
      <c r="AE1189" s="68"/>
      <c r="AF1189" s="32"/>
    </row>
    <row r="1190" spans="31:32" x14ac:dyDescent="0.2">
      <c r="AE1190" s="68"/>
      <c r="AF1190" s="32"/>
    </row>
    <row r="1191" spans="31:32" x14ac:dyDescent="0.2">
      <c r="AE1191" s="68"/>
      <c r="AF1191" s="32"/>
    </row>
    <row r="1192" spans="31:32" x14ac:dyDescent="0.2">
      <c r="AE1192" s="68"/>
      <c r="AF1192" s="32"/>
    </row>
    <row r="1193" spans="31:32" x14ac:dyDescent="0.2">
      <c r="AE1193" s="68"/>
      <c r="AF1193" s="32"/>
    </row>
    <row r="1194" spans="31:32" x14ac:dyDescent="0.2">
      <c r="AE1194" s="68"/>
      <c r="AF1194" s="32"/>
    </row>
    <row r="1195" spans="31:32" x14ac:dyDescent="0.2">
      <c r="AE1195" s="68"/>
      <c r="AF1195" s="32"/>
    </row>
    <row r="1196" spans="31:32" x14ac:dyDescent="0.2">
      <c r="AE1196" s="68"/>
      <c r="AF1196" s="32"/>
    </row>
    <row r="1197" spans="31:32" x14ac:dyDescent="0.2">
      <c r="AE1197" s="68"/>
      <c r="AF1197" s="32"/>
    </row>
    <row r="1198" spans="31:32" x14ac:dyDescent="0.2">
      <c r="AE1198" s="68"/>
      <c r="AF1198" s="32"/>
    </row>
    <row r="1199" spans="31:32" x14ac:dyDescent="0.2">
      <c r="AE1199" s="68"/>
      <c r="AF1199" s="32"/>
    </row>
    <row r="1200" spans="31:32" x14ac:dyDescent="0.2">
      <c r="AE1200" s="68"/>
      <c r="AF1200" s="32"/>
    </row>
    <row r="1201" spans="31:32" x14ac:dyDescent="0.2">
      <c r="AE1201" s="68"/>
      <c r="AF1201" s="32"/>
    </row>
    <row r="1202" spans="31:32" x14ac:dyDescent="0.2">
      <c r="AE1202" s="68"/>
      <c r="AF1202" s="32"/>
    </row>
    <row r="1203" spans="31:32" x14ac:dyDescent="0.2">
      <c r="AE1203" s="68"/>
      <c r="AF1203" s="32"/>
    </row>
    <row r="1204" spans="31:32" x14ac:dyDescent="0.2">
      <c r="AE1204" s="68"/>
      <c r="AF1204" s="32"/>
    </row>
    <row r="1205" spans="31:32" x14ac:dyDescent="0.2">
      <c r="AE1205" s="68"/>
      <c r="AF1205" s="32"/>
    </row>
    <row r="1206" spans="31:32" x14ac:dyDescent="0.2">
      <c r="AE1206" s="68"/>
      <c r="AF1206" s="32"/>
    </row>
    <row r="1207" spans="31:32" x14ac:dyDescent="0.2">
      <c r="AE1207" s="68"/>
      <c r="AF1207" s="32"/>
    </row>
    <row r="1208" spans="31:32" x14ac:dyDescent="0.2">
      <c r="AE1208" s="68"/>
      <c r="AF1208" s="32"/>
    </row>
    <row r="1209" spans="31:32" x14ac:dyDescent="0.2">
      <c r="AE1209" s="68"/>
      <c r="AF1209" s="32"/>
    </row>
    <row r="1210" spans="31:32" x14ac:dyDescent="0.2">
      <c r="AE1210" s="68"/>
      <c r="AF1210" s="32"/>
    </row>
    <row r="1211" spans="31:32" x14ac:dyDescent="0.2">
      <c r="AE1211" s="68"/>
      <c r="AF1211" s="32"/>
    </row>
    <row r="1212" spans="31:32" x14ac:dyDescent="0.2">
      <c r="AE1212" s="68"/>
      <c r="AF1212" s="32"/>
    </row>
    <row r="1213" spans="31:32" x14ac:dyDescent="0.2">
      <c r="AE1213" s="68"/>
      <c r="AF1213" s="32"/>
    </row>
    <row r="1214" spans="31:32" x14ac:dyDescent="0.2">
      <c r="AE1214" s="68"/>
      <c r="AF1214" s="32"/>
    </row>
    <row r="1215" spans="31:32" x14ac:dyDescent="0.2">
      <c r="AE1215" s="68"/>
      <c r="AF1215" s="32"/>
    </row>
    <row r="1216" spans="31:32" x14ac:dyDescent="0.2">
      <c r="AE1216" s="68"/>
      <c r="AF1216" s="32"/>
    </row>
    <row r="1217" spans="31:32" x14ac:dyDescent="0.2">
      <c r="AE1217" s="68"/>
      <c r="AF1217" s="32"/>
    </row>
    <row r="1218" spans="31:32" x14ac:dyDescent="0.2">
      <c r="AE1218" s="68"/>
      <c r="AF1218" s="32"/>
    </row>
    <row r="1219" spans="31:32" x14ac:dyDescent="0.2">
      <c r="AE1219" s="68"/>
      <c r="AF1219" s="32"/>
    </row>
    <row r="1220" spans="31:32" x14ac:dyDescent="0.2">
      <c r="AE1220" s="68"/>
      <c r="AF1220" s="32"/>
    </row>
    <row r="1221" spans="31:32" x14ac:dyDescent="0.2">
      <c r="AE1221" s="68"/>
      <c r="AF1221" s="32"/>
    </row>
    <row r="1222" spans="31:32" x14ac:dyDescent="0.2">
      <c r="AE1222" s="68"/>
      <c r="AF1222" s="32"/>
    </row>
    <row r="1223" spans="31:32" x14ac:dyDescent="0.2">
      <c r="AE1223" s="68"/>
      <c r="AF1223" s="32"/>
    </row>
    <row r="1224" spans="31:32" x14ac:dyDescent="0.2">
      <c r="AE1224" s="68"/>
      <c r="AF1224" s="32"/>
    </row>
    <row r="1225" spans="31:32" x14ac:dyDescent="0.2">
      <c r="AE1225" s="68"/>
      <c r="AF1225" s="32"/>
    </row>
    <row r="1226" spans="31:32" x14ac:dyDescent="0.2">
      <c r="AE1226" s="68"/>
      <c r="AF1226" s="32"/>
    </row>
    <row r="1227" spans="31:32" x14ac:dyDescent="0.2">
      <c r="AE1227" s="68"/>
      <c r="AF1227" s="32"/>
    </row>
    <row r="1228" spans="31:32" x14ac:dyDescent="0.2">
      <c r="AE1228" s="68"/>
      <c r="AF1228" s="32"/>
    </row>
    <row r="1229" spans="31:32" x14ac:dyDescent="0.2">
      <c r="AE1229" s="68"/>
      <c r="AF1229" s="32"/>
    </row>
    <row r="1230" spans="31:32" x14ac:dyDescent="0.2">
      <c r="AE1230" s="68"/>
      <c r="AF1230" s="32"/>
    </row>
    <row r="1231" spans="31:32" x14ac:dyDescent="0.2">
      <c r="AE1231" s="68"/>
      <c r="AF1231" s="32"/>
    </row>
    <row r="1232" spans="31:32" x14ac:dyDescent="0.2">
      <c r="AE1232" s="68"/>
      <c r="AF1232" s="32"/>
    </row>
    <row r="1233" spans="31:32" x14ac:dyDescent="0.2">
      <c r="AE1233" s="68"/>
      <c r="AF1233" s="32"/>
    </row>
    <row r="1234" spans="31:32" x14ac:dyDescent="0.2">
      <c r="AE1234" s="68"/>
      <c r="AF1234" s="32"/>
    </row>
    <row r="1235" spans="31:32" x14ac:dyDescent="0.2">
      <c r="AE1235" s="68"/>
      <c r="AF1235" s="32"/>
    </row>
    <row r="1236" spans="31:32" x14ac:dyDescent="0.2">
      <c r="AE1236" s="68"/>
      <c r="AF1236" s="32"/>
    </row>
    <row r="1237" spans="31:32" x14ac:dyDescent="0.2">
      <c r="AE1237" s="68"/>
      <c r="AF1237" s="32"/>
    </row>
    <row r="1238" spans="31:32" x14ac:dyDescent="0.2">
      <c r="AE1238" s="68"/>
      <c r="AF1238" s="32"/>
    </row>
    <row r="1239" spans="31:32" x14ac:dyDescent="0.2">
      <c r="AE1239" s="68"/>
      <c r="AF1239" s="32"/>
    </row>
    <row r="1240" spans="31:32" x14ac:dyDescent="0.2">
      <c r="AE1240" s="68"/>
      <c r="AF1240" s="32"/>
    </row>
    <row r="1241" spans="31:32" x14ac:dyDescent="0.2">
      <c r="AE1241" s="68"/>
      <c r="AF1241" s="32"/>
    </row>
    <row r="1242" spans="31:32" x14ac:dyDescent="0.2">
      <c r="AE1242" s="68"/>
      <c r="AF1242" s="32"/>
    </row>
    <row r="1243" spans="31:32" x14ac:dyDescent="0.2">
      <c r="AE1243" s="68"/>
      <c r="AF1243" s="32"/>
    </row>
    <row r="1244" spans="31:32" x14ac:dyDescent="0.2">
      <c r="AE1244" s="68"/>
      <c r="AF1244" s="32"/>
    </row>
    <row r="1245" spans="31:32" x14ac:dyDescent="0.2">
      <c r="AE1245" s="68"/>
      <c r="AF1245" s="32"/>
    </row>
    <row r="1246" spans="31:32" x14ac:dyDescent="0.2">
      <c r="AE1246" s="68"/>
      <c r="AF1246" s="32"/>
    </row>
    <row r="1247" spans="31:32" x14ac:dyDescent="0.2">
      <c r="AE1247" s="68"/>
      <c r="AF1247" s="32"/>
    </row>
    <row r="1248" spans="31:32" x14ac:dyDescent="0.2">
      <c r="AE1248" s="68"/>
      <c r="AF1248" s="32"/>
    </row>
    <row r="1249" spans="31:32" x14ac:dyDescent="0.2">
      <c r="AE1249" s="68"/>
      <c r="AF1249" s="32"/>
    </row>
    <row r="1250" spans="31:32" x14ac:dyDescent="0.2">
      <c r="AE1250" s="68"/>
      <c r="AF1250" s="32"/>
    </row>
    <row r="1251" spans="31:32" x14ac:dyDescent="0.2">
      <c r="AE1251" s="68"/>
      <c r="AF1251" s="32"/>
    </row>
    <row r="1252" spans="31:32" x14ac:dyDescent="0.2">
      <c r="AE1252" s="68"/>
      <c r="AF1252" s="32"/>
    </row>
    <row r="1253" spans="31:32" x14ac:dyDescent="0.2">
      <c r="AE1253" s="68"/>
      <c r="AF1253" s="32"/>
    </row>
    <row r="1254" spans="31:32" x14ac:dyDescent="0.2">
      <c r="AE1254" s="68"/>
      <c r="AF1254" s="32"/>
    </row>
    <row r="1255" spans="31:32" x14ac:dyDescent="0.2">
      <c r="AE1255" s="68"/>
      <c r="AF1255" s="32"/>
    </row>
    <row r="1256" spans="31:32" x14ac:dyDescent="0.2">
      <c r="AE1256" s="68"/>
      <c r="AF1256" s="32"/>
    </row>
    <row r="1257" spans="31:32" x14ac:dyDescent="0.2">
      <c r="AE1257" s="68"/>
      <c r="AF1257" s="32"/>
    </row>
    <row r="1258" spans="31:32" x14ac:dyDescent="0.2">
      <c r="AE1258" s="68"/>
      <c r="AF1258" s="32"/>
    </row>
    <row r="1259" spans="31:32" x14ac:dyDescent="0.2">
      <c r="AE1259" s="68"/>
      <c r="AF1259" s="32"/>
    </row>
    <row r="1260" spans="31:32" x14ac:dyDescent="0.2">
      <c r="AE1260" s="68"/>
      <c r="AF1260" s="32"/>
    </row>
    <row r="1261" spans="31:32" x14ac:dyDescent="0.2">
      <c r="AE1261" s="68"/>
      <c r="AF1261" s="32"/>
    </row>
    <row r="1262" spans="31:32" x14ac:dyDescent="0.2">
      <c r="AE1262" s="68"/>
      <c r="AF1262" s="32"/>
    </row>
    <row r="1263" spans="31:32" x14ac:dyDescent="0.2">
      <c r="AE1263" s="68"/>
      <c r="AF1263" s="32"/>
    </row>
    <row r="1264" spans="31:32" x14ac:dyDescent="0.2">
      <c r="AE1264" s="68"/>
      <c r="AF1264" s="32"/>
    </row>
    <row r="1265" spans="31:32" x14ac:dyDescent="0.2">
      <c r="AE1265" s="68"/>
      <c r="AF1265" s="32"/>
    </row>
    <row r="1266" spans="31:32" x14ac:dyDescent="0.2">
      <c r="AE1266" s="68"/>
      <c r="AF1266" s="32"/>
    </row>
    <row r="1267" spans="31:32" x14ac:dyDescent="0.2">
      <c r="AE1267" s="68"/>
      <c r="AF1267" s="32"/>
    </row>
    <row r="1268" spans="31:32" x14ac:dyDescent="0.2">
      <c r="AE1268" s="68"/>
      <c r="AF1268" s="32"/>
    </row>
    <row r="1269" spans="31:32" x14ac:dyDescent="0.2">
      <c r="AE1269" s="68"/>
      <c r="AF1269" s="32"/>
    </row>
    <row r="1270" spans="31:32" x14ac:dyDescent="0.2">
      <c r="AE1270" s="68"/>
      <c r="AF1270" s="32"/>
    </row>
    <row r="1271" spans="31:32" x14ac:dyDescent="0.2">
      <c r="AE1271" s="68"/>
      <c r="AF1271" s="32"/>
    </row>
    <row r="1272" spans="31:32" x14ac:dyDescent="0.2">
      <c r="AE1272" s="68"/>
      <c r="AF1272" s="32"/>
    </row>
    <row r="1273" spans="31:32" x14ac:dyDescent="0.2">
      <c r="AE1273" s="68"/>
      <c r="AF1273" s="32"/>
    </row>
    <row r="1274" spans="31:32" x14ac:dyDescent="0.2">
      <c r="AE1274" s="68"/>
      <c r="AF1274" s="32"/>
    </row>
    <row r="1275" spans="31:32" x14ac:dyDescent="0.2">
      <c r="AE1275" s="68"/>
      <c r="AF1275" s="32"/>
    </row>
    <row r="1276" spans="31:32" x14ac:dyDescent="0.2">
      <c r="AE1276" s="68"/>
      <c r="AF1276" s="32"/>
    </row>
    <row r="1277" spans="31:32" x14ac:dyDescent="0.2">
      <c r="AE1277" s="68"/>
      <c r="AF1277" s="32"/>
    </row>
    <row r="1278" spans="31:32" x14ac:dyDescent="0.2">
      <c r="AE1278" s="68"/>
      <c r="AF1278" s="32"/>
    </row>
    <row r="1279" spans="31:32" x14ac:dyDescent="0.2">
      <c r="AE1279" s="68"/>
      <c r="AF1279" s="32"/>
    </row>
    <row r="1280" spans="31:32" x14ac:dyDescent="0.2">
      <c r="AE1280" s="68"/>
      <c r="AF1280" s="32"/>
    </row>
    <row r="1281" spans="31:32" x14ac:dyDescent="0.2">
      <c r="AE1281" s="68"/>
      <c r="AF1281" s="32"/>
    </row>
    <row r="1282" spans="31:32" x14ac:dyDescent="0.2">
      <c r="AE1282" s="68"/>
      <c r="AF1282" s="32"/>
    </row>
    <row r="1283" spans="31:32" x14ac:dyDescent="0.2">
      <c r="AE1283" s="68"/>
      <c r="AF1283" s="32"/>
    </row>
    <row r="1284" spans="31:32" x14ac:dyDescent="0.2">
      <c r="AE1284" s="68"/>
      <c r="AF1284" s="32"/>
    </row>
    <row r="1285" spans="31:32" x14ac:dyDescent="0.2">
      <c r="AE1285" s="68"/>
      <c r="AF1285" s="32"/>
    </row>
    <row r="1286" spans="31:32" x14ac:dyDescent="0.2">
      <c r="AE1286" s="68"/>
      <c r="AF1286" s="32"/>
    </row>
    <row r="1287" spans="31:32" x14ac:dyDescent="0.2">
      <c r="AE1287" s="68"/>
      <c r="AF1287" s="32"/>
    </row>
    <row r="1288" spans="31:32" x14ac:dyDescent="0.2">
      <c r="AE1288" s="68"/>
      <c r="AF1288" s="32"/>
    </row>
    <row r="1289" spans="31:32" x14ac:dyDescent="0.2">
      <c r="AE1289" s="68"/>
      <c r="AF1289" s="32"/>
    </row>
    <row r="1290" spans="31:32" x14ac:dyDescent="0.2">
      <c r="AE1290" s="68"/>
      <c r="AF1290" s="32"/>
    </row>
    <row r="1291" spans="31:32" x14ac:dyDescent="0.2">
      <c r="AE1291" s="68"/>
      <c r="AF1291" s="32"/>
    </row>
    <row r="1292" spans="31:32" x14ac:dyDescent="0.2">
      <c r="AE1292" s="68"/>
      <c r="AF1292" s="32"/>
    </row>
    <row r="1293" spans="31:32" x14ac:dyDescent="0.2">
      <c r="AE1293" s="68"/>
      <c r="AF1293" s="32"/>
    </row>
    <row r="1294" spans="31:32" x14ac:dyDescent="0.2">
      <c r="AE1294" s="68"/>
      <c r="AF1294" s="32"/>
    </row>
    <row r="1295" spans="31:32" x14ac:dyDescent="0.2">
      <c r="AE1295" s="68"/>
      <c r="AF1295" s="32"/>
    </row>
    <row r="1296" spans="31:32" x14ac:dyDescent="0.2">
      <c r="AE1296" s="68"/>
      <c r="AF1296" s="32"/>
    </row>
    <row r="1297" spans="31:32" x14ac:dyDescent="0.2">
      <c r="AE1297" s="68"/>
      <c r="AF1297" s="32"/>
    </row>
    <row r="1298" spans="31:32" x14ac:dyDescent="0.2">
      <c r="AE1298" s="68"/>
      <c r="AF1298" s="32"/>
    </row>
    <row r="1299" spans="31:32" x14ac:dyDescent="0.2">
      <c r="AE1299" s="68"/>
      <c r="AF1299" s="32"/>
    </row>
    <row r="1300" spans="31:32" x14ac:dyDescent="0.2">
      <c r="AE1300" s="68"/>
      <c r="AF1300" s="32"/>
    </row>
    <row r="1301" spans="31:32" x14ac:dyDescent="0.2">
      <c r="AE1301" s="68"/>
      <c r="AF1301" s="32"/>
    </row>
    <row r="1302" spans="31:32" x14ac:dyDescent="0.2">
      <c r="AE1302" s="68"/>
      <c r="AF1302" s="32"/>
    </row>
    <row r="1303" spans="31:32" x14ac:dyDescent="0.2">
      <c r="AE1303" s="68"/>
      <c r="AF1303" s="32"/>
    </row>
    <row r="1304" spans="31:32" x14ac:dyDescent="0.2">
      <c r="AE1304" s="68"/>
      <c r="AF1304" s="32"/>
    </row>
    <row r="1305" spans="31:32" x14ac:dyDescent="0.2">
      <c r="AE1305" s="68"/>
      <c r="AF1305" s="32"/>
    </row>
    <row r="1306" spans="31:32" x14ac:dyDescent="0.2">
      <c r="AE1306" s="68"/>
      <c r="AF1306" s="32"/>
    </row>
    <row r="1307" spans="31:32" x14ac:dyDescent="0.2">
      <c r="AE1307" s="68"/>
      <c r="AF1307" s="32"/>
    </row>
    <row r="1308" spans="31:32" x14ac:dyDescent="0.2">
      <c r="AE1308" s="68"/>
      <c r="AF1308" s="32"/>
    </row>
    <row r="1309" spans="31:32" x14ac:dyDescent="0.2">
      <c r="AE1309" s="68"/>
      <c r="AF1309" s="32"/>
    </row>
    <row r="1310" spans="31:32" x14ac:dyDescent="0.2">
      <c r="AE1310" s="68"/>
      <c r="AF1310" s="32"/>
    </row>
    <row r="1311" spans="31:32" x14ac:dyDescent="0.2">
      <c r="AE1311" s="68"/>
      <c r="AF1311" s="32"/>
    </row>
    <row r="1312" spans="31:32" x14ac:dyDescent="0.2">
      <c r="AE1312" s="68"/>
      <c r="AF1312" s="32"/>
    </row>
    <row r="1313" spans="31:32" x14ac:dyDescent="0.2">
      <c r="AE1313" s="68"/>
      <c r="AF1313" s="32"/>
    </row>
    <row r="1314" spans="31:32" x14ac:dyDescent="0.2">
      <c r="AE1314" s="68"/>
      <c r="AF1314" s="32"/>
    </row>
    <row r="1315" spans="31:32" x14ac:dyDescent="0.2">
      <c r="AE1315" s="68"/>
      <c r="AF1315" s="32"/>
    </row>
    <row r="1316" spans="31:32" x14ac:dyDescent="0.2">
      <c r="AE1316" s="68"/>
      <c r="AF1316" s="32"/>
    </row>
    <row r="1317" spans="31:32" x14ac:dyDescent="0.2">
      <c r="AE1317" s="68"/>
      <c r="AF1317" s="32"/>
    </row>
    <row r="1318" spans="31:32" x14ac:dyDescent="0.2">
      <c r="AE1318" s="68"/>
      <c r="AF1318" s="32"/>
    </row>
    <row r="1319" spans="31:32" x14ac:dyDescent="0.2">
      <c r="AE1319" s="68"/>
      <c r="AF1319" s="32"/>
    </row>
    <row r="1320" spans="31:32" x14ac:dyDescent="0.2">
      <c r="AE1320" s="68"/>
      <c r="AF1320" s="32"/>
    </row>
    <row r="1321" spans="31:32" x14ac:dyDescent="0.2">
      <c r="AE1321" s="68"/>
      <c r="AF1321" s="32"/>
    </row>
    <row r="1322" spans="31:32" x14ac:dyDescent="0.2">
      <c r="AE1322" s="68"/>
      <c r="AF1322" s="32"/>
    </row>
    <row r="1323" spans="31:32" x14ac:dyDescent="0.2">
      <c r="AE1323" s="68"/>
      <c r="AF1323" s="32"/>
    </row>
    <row r="1324" spans="31:32" x14ac:dyDescent="0.2">
      <c r="AE1324" s="68"/>
      <c r="AF1324" s="32"/>
    </row>
    <row r="1325" spans="31:32" x14ac:dyDescent="0.2">
      <c r="AE1325" s="68"/>
      <c r="AF1325" s="32"/>
    </row>
    <row r="1326" spans="31:32" x14ac:dyDescent="0.2">
      <c r="AE1326" s="68"/>
      <c r="AF1326" s="32"/>
    </row>
    <row r="1327" spans="31:32" x14ac:dyDescent="0.2">
      <c r="AE1327" s="68"/>
      <c r="AF1327" s="32"/>
    </row>
    <row r="1328" spans="31:32" x14ac:dyDescent="0.2">
      <c r="AE1328" s="68"/>
      <c r="AF1328" s="32"/>
    </row>
    <row r="1329" spans="31:32" x14ac:dyDescent="0.2">
      <c r="AE1329" s="68"/>
      <c r="AF1329" s="32"/>
    </row>
    <row r="1330" spans="31:32" x14ac:dyDescent="0.2">
      <c r="AE1330" s="68"/>
      <c r="AF1330" s="32"/>
    </row>
    <row r="1331" spans="31:32" x14ac:dyDescent="0.2">
      <c r="AE1331" s="68"/>
      <c r="AF1331" s="32"/>
    </row>
    <row r="1332" spans="31:32" x14ac:dyDescent="0.2">
      <c r="AE1332" s="68"/>
      <c r="AF1332" s="32"/>
    </row>
    <row r="1333" spans="31:32" x14ac:dyDescent="0.2">
      <c r="AE1333" s="68"/>
      <c r="AF1333" s="32"/>
    </row>
    <row r="1334" spans="31:32" x14ac:dyDescent="0.2">
      <c r="AE1334" s="68"/>
      <c r="AF1334" s="32"/>
    </row>
    <row r="1335" spans="31:32" x14ac:dyDescent="0.2">
      <c r="AE1335" s="68"/>
      <c r="AF1335" s="32"/>
    </row>
    <row r="1336" spans="31:32" x14ac:dyDescent="0.2">
      <c r="AE1336" s="68"/>
      <c r="AF1336" s="32"/>
    </row>
    <row r="1337" spans="31:32" x14ac:dyDescent="0.2">
      <c r="AE1337" s="68"/>
      <c r="AF1337" s="32"/>
    </row>
    <row r="1338" spans="31:32" x14ac:dyDescent="0.2">
      <c r="AE1338" s="68"/>
      <c r="AF1338" s="32"/>
    </row>
    <row r="1339" spans="31:32" x14ac:dyDescent="0.2">
      <c r="AE1339" s="68"/>
      <c r="AF1339" s="32"/>
    </row>
  </sheetData>
  <sortState xmlns:xlrd2="http://schemas.microsoft.com/office/spreadsheetml/2017/richdata2" ref="A5:BA24">
    <sortCondition ref="A24"/>
  </sortState>
  <mergeCells count="10">
    <mergeCell ref="A1:R1"/>
    <mergeCell ref="S1:AF1"/>
    <mergeCell ref="C2:D2"/>
    <mergeCell ref="E2:I2"/>
    <mergeCell ref="O2:P2"/>
    <mergeCell ref="Q2:R2"/>
    <mergeCell ref="AE2:AF2"/>
    <mergeCell ref="S2:X2"/>
    <mergeCell ref="AB2:AD2"/>
    <mergeCell ref="J2:N2"/>
  </mergeCells>
  <phoneticPr fontId="2" type="noConversion"/>
  <pageMargins left="0.15748031496062992" right="0.15748031496062992" top="0.55118110236220474" bottom="0.35433070866141736" header="0.19685039370078741" footer="0.19685039370078741"/>
  <pageSetup paperSize="8" orientation="landscape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46" sqref="C4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DATABASE Cantieri 2019 </vt:lpstr>
      <vt:lpstr>Foglio2</vt:lpstr>
      <vt:lpstr>'DATABASE Cantieri 2019 '!Area_stampa</vt:lpstr>
      <vt:lpstr>'DATABASE Cantieri 2019 '!Titoli_stampa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Zacchi Giovanni</cp:lastModifiedBy>
  <cp:lastPrinted>2021-03-01T08:58:59Z</cp:lastPrinted>
  <dcterms:created xsi:type="dcterms:W3CDTF">2010-05-24T08:15:57Z</dcterms:created>
  <dcterms:modified xsi:type="dcterms:W3CDTF">2021-03-30T06:29:51Z</dcterms:modified>
</cp:coreProperties>
</file>